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ochenbericht" state="visible" r:id="rId4"/>
  </sheets>
  <definedNames>
    <definedName name="_xlnm.Print_Area" localSheetId="0">'Wochenbericht'!$A1:$H81</definedName>
  </definedNames>
  <calcPr calcId="171027" fullCalcOnLoad="1"/>
</workbook>
</file>

<file path=xl/sharedStrings.xml><?xml version="1.0" encoding="utf-8"?>
<sst xmlns="http://schemas.openxmlformats.org/spreadsheetml/2006/main" count="85" uniqueCount="81">
  <si>
    <t>Wochenbericht Baustelle</t>
  </si>
  <si>
    <t>Leistungsstand je Gewerk, Termine, Personal, Behinderungen und Vorschau auf die nächste Woche  ·  Gelb hinterlegte Felder ausfüllen</t>
  </si>
  <si>
    <t>Bauvorhaben</t>
  </si>
  <si>
    <t>Kalenderwoche / Zeitraum</t>
  </si>
  <si>
    <t>Bericht-Nr.</t>
  </si>
  <si>
    <t>Bauherr / Auftraggeber</t>
  </si>
  <si>
    <t>Verfasser (Bauleitung)</t>
  </si>
  <si>
    <t>Verteiler</t>
  </si>
  <si>
    <t>Leistungsstand je Gewerk</t>
  </si>
  <si>
    <t>Gewerk</t>
  </si>
  <si>
    <t>Firma</t>
  </si>
  <si>
    <t>Stand Vorwoche %</t>
  </si>
  <si>
    <t>Stand aktuell %</t>
  </si>
  <si>
    <t>Fortschritt Woche</t>
  </si>
  <si>
    <t>Soll lt. Plan %</t>
  </si>
  <si>
    <t>Abw. zum Soll</t>
  </si>
  <si>
    <t>Bemerkung</t>
  </si>
  <si>
    <t>Rohbau</t>
  </si>
  <si>
    <t>Mustermann Bau GmbH</t>
  </si>
  <si>
    <t>Zimmerer / Dach</t>
  </si>
  <si>
    <t>Holzbau Lange</t>
  </si>
  <si>
    <t>Fenster</t>
  </si>
  <si>
    <t>Fensterbau Kurz</t>
  </si>
  <si>
    <t>Elektro</t>
  </si>
  <si>
    <t>Elektro Weber</t>
  </si>
  <si>
    <t>Sanitär / Heizung</t>
  </si>
  <si>
    <t>Sanitär Schulz</t>
  </si>
  <si>
    <t>Innenputz</t>
  </si>
  <si>
    <t>Putz &amp; Stuck Yilmaz</t>
  </si>
  <si>
    <t>Bäder 2. OG offen, Material fehlte</t>
  </si>
  <si>
    <t>Estrich</t>
  </si>
  <si>
    <t>Estrich Nord</t>
  </si>
  <si>
    <t>Trockenbau</t>
  </si>
  <si>
    <t>Trockenbau Becker</t>
  </si>
  <si>
    <t>Ständerwerk DG wartet auf Elektro</t>
  </si>
  <si>
    <t>Fliesen</t>
  </si>
  <si>
    <t>Maler</t>
  </si>
  <si>
    <t>Bodenbelag</t>
  </si>
  <si>
    <t>Außenanlagen</t>
  </si>
  <si>
    <t>Termine und Meilensteine</t>
  </si>
  <si>
    <t>Termin / Meilenstein</t>
  </si>
  <si>
    <t>Soll-Termin</t>
  </si>
  <si>
    <t>Prognose / Ist</t>
  </si>
  <si>
    <t>Verzug Tage</t>
  </si>
  <si>
    <t>Status</t>
  </si>
  <si>
    <t>Maßnahme / Bemerkung</t>
  </si>
  <si>
    <t>Fertigstellung Innenputz</t>
  </si>
  <si>
    <t>gefährdet</t>
  </si>
  <si>
    <t>Estrich Verlegung Beginn</t>
  </si>
  <si>
    <t>verzögert</t>
  </si>
  <si>
    <t>Putz trocknet langsam, Bautrockner bestellt</t>
  </si>
  <si>
    <t>Elektro Rohinstallation abgeschlossen</t>
  </si>
  <si>
    <t>erledigt</t>
  </si>
  <si>
    <t>Fliesen Beginn Bäder</t>
  </si>
  <si>
    <t>im Plan</t>
  </si>
  <si>
    <t>Personal auf der Baustelle (Anzahl Personen je Tag)</t>
  </si>
  <si>
    <t>Firma / Gewerk</t>
  </si>
  <si>
    <t>Mo</t>
  </si>
  <si>
    <t>Di</t>
  </si>
  <si>
    <t>Mi</t>
  </si>
  <si>
    <t>Do</t>
  </si>
  <si>
    <t>Fr</t>
  </si>
  <si>
    <t>Sa</t>
  </si>
  <si>
    <t>Personentage</t>
  </si>
  <si>
    <t>Summe</t>
  </si>
  <si>
    <t>Behinderungen, Unterbrechungen, fehlende Pläne oder Vorleistungen (Behinderungsanzeige nach § 6 VOB/B gesondert und schriftlich!)</t>
  </si>
  <si>
    <t>Qualität, Mängel, Sicherheit und Ordnung auf der Baustelle</t>
  </si>
  <si>
    <t>Geplante Arbeiten in der nächsten Woche</t>
  </si>
  <si>
    <t>Gewerk / Firma</t>
  </si>
  <si>
    <t>Leistung</t>
  </si>
  <si>
    <t>Bereich (Haus, Geschoss)</t>
  </si>
  <si>
    <t>Voraussetzung / zu klären bis</t>
  </si>
  <si>
    <t>Entscheidungen und offene Punkte für den Bauherrn</t>
  </si>
  <si>
    <t>Ort, Datum, Unterschrift Bauleitung</t>
  </si>
  <si>
    <t>Kennzahlen der Woche (rechnen automatisch)</t>
  </si>
  <si>
    <t>Ø Leistungsstand der erfassten Gewerke</t>
  </si>
  <si>
    <t>Gewerke hinter dem Soll</t>
  </si>
  <si>
    <t>Termine mit Verzug</t>
  </si>
  <si>
    <t>Personentage auf der Baustelle</t>
  </si>
  <si>
    <t>Ø Personen je Arbeitstag (Mo–Fr)</t>
  </si>
  <si>
    <r>
      <rPr>
        <b/>
        <color rgb="FF162A4D"/>
        <sz val="9"/>
      </rPr>
      <t>Vorlage von BauDock · Bausoftware für Bau &amp; Handwerk · baudock.com</t>
    </r>
    <r>
      <rPr>
        <color rgb="FF6B7280"/>
        <sz val="7.5"/>
      </rPr>
      <t xml:space="preserve">     Für Bauträger, Bauleiter, Architekten und Handwerksbetriebe</t>
    </r>
    <r>
      <rPr>
        <color rgb="FF9CA3AF"/>
        <sz val="6.5"/>
      </rPr>
      <t xml:space="preserve">     Muster ohne Gewähr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</si>
</sst>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 %"/>
    <numFmt numFmtId="165" formatCode="DD.MM.YYYY"/>
  </numFmts>
  <fonts count="12" x14ac:knownFonts="1">
    <font>
      <color theme="1"/>
      <family val="2"/>
      <scheme val="minor"/>
      <sz val="11"/>
      <name val="Calibri"/>
    </font>
    <font>
      <b/>
      <color rgb="FF162A4D"/>
      <sz val="16"/>
    </font>
    <font>
      <color rgb="FF6B7280"/>
      <sz val="9"/>
    </font>
    <font>
      <color rgb="FF4B5563"/>
      <sz val="9"/>
    </font>
    <font>
      <b/>
      <color rgb="FF162A4D"/>
      <sz val="10.5"/>
    </font>
    <font>
      <b/>
      <color rgb="FFFFFFFF"/>
      <sz val="9.5"/>
    </font>
    <font>
      <color rgb="FF1F2937"/>
    </font>
    <font>
      <b/>
      <color rgb="FF162A4D"/>
    </font>
    <font>
      <b/>
    </font>
    <font>
      <color rgb="FF6B7280"/>
      <sz val="8"/>
    </font>
    <font>
      <b/>
      <color rgb="FF162A4D"/>
      <sz val="11.5"/>
    </font>
    <font>
      <color rgb="FF1F2937"/>
      <sz val="9.5"/>
    </font>
  </fonts>
  <fills count="5">
    <fill>
      <patternFill patternType="none"/>
    </fill>
    <fill>
      <patternFill patternType="gray125"/>
    </fill>
    <fill>
      <patternFill patternType="solid">
        <fgColor rgb="FFFFFBEA"/>
      </patternFill>
    </fill>
    <fill>
      <patternFill patternType="solid">
        <fgColor rgb="FF162A4D"/>
      </patternFill>
    </fill>
    <fill>
      <patternFill patternType="solid">
        <fgColor rgb="FFF3F4F6"/>
      </patternFill>
    </fill>
  </fills>
  <borders count="7">
    <border>
      <left/>
      <right/>
      <top/>
      <bottom/>
      <diagonal/>
    </border>
    <border>
      <left/>
      <right/>
      <top/>
      <bottom style="medium">
        <color rgb="FFC9A24B"/>
      </bottom>
      <diagonal/>
    </border>
    <border>
      <left style="thin">
        <color rgb="FFC8CDD5"/>
      </left>
      <right style="thin">
        <color rgb="FFC8CDD5"/>
      </right>
      <top style="thin">
        <color rgb="FFC8CDD5"/>
      </top>
      <bottom style="thin">
        <color rgb="FFC8CDD5"/>
      </bottom>
      <diagonal/>
    </border>
    <border>
      <left/>
      <right/>
      <top style="medium">
        <color rgb="FF162A4D"/>
      </top>
      <bottom/>
      <diagonal/>
    </border>
    <border>
      <left/>
      <right/>
      <top/>
      <bottom style="thin">
        <color rgb="FF6B7280"/>
      </bottom>
      <diagonal/>
    </border>
    <border>
      <left/>
      <right/>
      <top/>
      <bottom style="thin">
        <color rgb="FFC9A24B"/>
      </bottom>
      <diagonal/>
    </border>
    <border>
      <left/>
      <right/>
      <top style="thin">
        <color rgb="FFC9A24B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0" fillId="0" borderId="1" xfId="0" applyBorder="1"/>
    <xf numFmtId="0" fontId="3" fillId="0" borderId="0" xfId="0" applyFont="1" applyAlignment="1">
      <alignment vertical="center" wrapText="1"/>
    </xf>
    <xf numFmtId="0" fontId="0" fillId="2" borderId="2" xfId="0" applyFill="1" applyBorder="1"/>
    <xf numFmtId="0" fontId="4" fillId="0" borderId="0" xfId="0" applyFont="1"/>
    <xf numFmtId="0" fontId="5" fillId="3" borderId="2" xfId="0" applyFont="1" applyFill="1" applyBorder="1" applyAlignment="1">
      <alignment vertical="center" wrapText="1"/>
    </xf>
    <xf numFmtId="164" fontId="0" fillId="2" borderId="2" xfId="0" applyNumberFormat="1" applyFill="1" applyBorder="1" applyAlignment="1">
      <alignment horizontal="right"/>
    </xf>
    <xf numFmtId="164" fontId="6" fillId="4" borderId="2" xfId="0" applyNumberFormat="1" applyFont="1" applyFill="1" applyBorder="1"/>
    <xf numFmtId="165" fontId="0" fillId="2" borderId="2" xfId="0" applyNumberFormat="1" applyFill="1" applyBorder="1"/>
    <xf numFmtId="1" fontId="6" fillId="4" borderId="2" xfId="0" applyNumberFormat="1" applyFont="1" applyFill="1" applyBorder="1" applyAlignment="1">
      <alignment horizontal="center"/>
    </xf>
    <xf numFmtId="1" fontId="0" fillId="2" borderId="2" xfId="0" applyNumberFormat="1" applyFill="1" applyBorder="1" applyAlignment="1">
      <alignment horizontal="right"/>
    </xf>
    <xf numFmtId="1" fontId="6" fillId="4" borderId="2" xfId="0" applyNumberFormat="1" applyFont="1" applyFill="1" applyBorder="1"/>
    <xf numFmtId="0" fontId="7" fillId="0" borderId="3" xfId="0" applyFont="1" applyBorder="1"/>
    <xf numFmtId="1" fontId="8" fillId="0" borderId="3" xfId="0" applyNumberFormat="1" applyFont="1" applyBorder="1"/>
    <xf numFmtId="0" fontId="3" fillId="0" borderId="0" xfId="0" applyFont="1"/>
    <xf numFmtId="0" fontId="0" fillId="2" borderId="2" xfId="0" applyFill="1" applyBorder="1" applyAlignment="1">
      <alignment vertical="top" wrapText="1"/>
    </xf>
    <xf numFmtId="0" fontId="0" fillId="0" borderId="4" xfId="0" applyBorder="1"/>
    <xf numFmtId="0" fontId="9" fillId="0" borderId="0" xfId="0" applyFont="1"/>
    <xf numFmtId="0" fontId="10" fillId="0" borderId="5" xfId="0" applyFont="1" applyBorder="1"/>
    <xf numFmtId="0" fontId="11" fillId="0" borderId="2" xfId="0" applyFont="1" applyBorder="1" applyAlignment="1">
      <alignment vertical="center" wrapText="1"/>
    </xf>
    <xf numFmtId="164" fontId="6" fillId="4" borderId="2" xfId="0" applyNumberFormat="1" applyFont="1" applyFill="1" applyBorder="1" applyAlignment="1">
      <alignment horizontal="right"/>
    </xf>
    <xf numFmtId="4" fontId="6" fillId="4" borderId="2" xfId="0" applyNumberFormat="1" applyFont="1" applyFill="1" applyBorder="1" applyAlignment="1">
      <alignment horizontal="right"/>
    </xf>
    <xf numFmtId="0" fontId="0" fillId="0" borderId="6" xfId="0" applyBorder="1"/>
  </cellXfs>
  <cellStyles count="1">
    <cellStyle name="Normal" xfId="0" builtinId="0"/>
  </cellStyles>
  <dxfs count="7">
    <dxf>
      <font>
        <b/>
        <color rgb="FFB91C1C"/>
      </font>
      <fill>
        <patternFill patternType="solid">
          <bgColor rgb="FFFEE2E2"/>
        </patternFill>
      </fill>
    </dxf>
    <dxf>
      <fill>
        <patternFill patternType="solid">
          <bgColor rgb="FFFEF3C7"/>
        </patternFill>
      </fill>
    </dxf>
    <dxf>
      <fill>
        <patternFill patternType="solid">
          <bgColor rgb="FFDCFCE7"/>
        </patternFill>
      </fill>
    </dxf>
    <dxf>
      <font>
        <b/>
        <color rgb="FFB91C1C"/>
      </font>
      <fill>
        <patternFill patternType="solid">
          <bgColor rgb="FFFEE2E2"/>
        </patternFill>
      </fill>
    </dxf>
    <dxf>
      <fill>
        <patternFill patternType="solid">
          <bgColor rgb="FFFEE2E2"/>
        </patternFill>
      </fill>
    </dxf>
    <dxf>
      <fill>
        <patternFill patternType="solid">
          <bgColor rgb="FFFEF3C7"/>
        </patternFill>
      </fill>
    </dxf>
    <dxf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absolute">
    <xdr:from>
      <xdr:col>6</xdr:col>
      <xdr:colOff>256000</xdr:colOff>
      <xdr:row>0</xdr:row>
      <xdr:rowOff>75000</xdr:rowOff>
    </xdr:from>
    <xdr:ext cx="914400" cy="2762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0"/>
  <sheetViews>
    <sheetView workbookViewId="0" showGridLines="0"/>
  </sheetViews>
  <sheetFormatPr defaultRowHeight="18" outlineLevelRow="0" outlineLevelCol="0" x14ac:dyDescent="55" customHeight="1"/>
  <cols>
    <col min="1" max="1" width="22" customWidth="1"/>
    <col min="2" max="2" width="20" customWidth="1"/>
    <col min="3" max="7" width="11" customWidth="1"/>
    <col min="8" max="8" width="26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x14ac:dyDescent="0.25">
      <c r="A3" s="3"/>
      <c r="B3" s="3"/>
      <c r="C3" s="3"/>
      <c r="D3" s="3"/>
      <c r="E3" s="3"/>
      <c r="F3" s="3"/>
      <c r="G3" s="3"/>
      <c r="H3" s="3"/>
    </row>
    <row r="5" spans="1:8" x14ac:dyDescent="0.25">
      <c r="A5" s="4" t="s">
        <v>2</v>
      </c>
      <c r="B5" s="5"/>
      <c r="C5" s="5"/>
      <c r="D5" s="5"/>
      <c r="E5" s="5"/>
      <c r="F5" s="5"/>
      <c r="G5" s="5"/>
      <c r="H5" s="5"/>
    </row>
    <row r="6" spans="1:8" x14ac:dyDescent="0.25">
      <c r="A6" s="4" t="s">
        <v>3</v>
      </c>
      <c r="B6" s="5"/>
      <c r="C6" s="5"/>
      <c r="D6" s="5"/>
      <c r="E6" s="4" t="s">
        <v>4</v>
      </c>
      <c r="F6" s="5"/>
      <c r="G6" s="5"/>
      <c r="H6" s="5"/>
    </row>
    <row r="7" spans="1:8" x14ac:dyDescent="0.25">
      <c r="A7" s="4" t="s">
        <v>5</v>
      </c>
      <c r="B7" s="5"/>
      <c r="C7" s="5"/>
      <c r="D7" s="5"/>
      <c r="E7" s="5"/>
      <c r="F7" s="5"/>
      <c r="G7" s="5"/>
      <c r="H7" s="5"/>
    </row>
    <row r="8" spans="1:8" x14ac:dyDescent="0.25">
      <c r="A8" s="4" t="s">
        <v>6</v>
      </c>
      <c r="B8" s="5"/>
      <c r="C8" s="5"/>
      <c r="D8" s="5"/>
      <c r="E8" s="4" t="s">
        <v>7</v>
      </c>
      <c r="F8" s="5"/>
      <c r="G8" s="5"/>
      <c r="H8" s="5"/>
    </row>
    <row r="10" spans="1:1" x14ac:dyDescent="0.25">
      <c r="A10" s="6" t="s">
        <v>8</v>
      </c>
    </row>
    <row r="11" ht="30" customHeight="1" spans="1:8" x14ac:dyDescent="0.25">
      <c r="A11" s="7" t="s">
        <v>9</v>
      </c>
      <c r="B11" s="7" t="s">
        <v>10</v>
      </c>
      <c r="C11" s="7" t="s">
        <v>11</v>
      </c>
      <c r="D11" s="7" t="s">
        <v>12</v>
      </c>
      <c r="E11" s="7" t="s">
        <v>13</v>
      </c>
      <c r="F11" s="7" t="s">
        <v>14</v>
      </c>
      <c r="G11" s="7" t="s">
        <v>15</v>
      </c>
      <c r="H11" s="7" t="s">
        <v>16</v>
      </c>
    </row>
    <row r="12" spans="1:8" x14ac:dyDescent="0.25">
      <c r="A12" s="5" t="s">
        <v>17</v>
      </c>
      <c r="B12" s="5" t="s">
        <v>18</v>
      </c>
      <c r="C12" s="8">
        <v>1</v>
      </c>
      <c r="D12" s="8">
        <v>1</v>
      </c>
      <c r="E12" s="9">
        <f>IF(D12="","",D12-C12)</f>
      </c>
      <c r="F12" s="8">
        <v>1</v>
      </c>
      <c r="G12" s="9">
        <f>IF(F12="","",IF(D12="","",D12-F12))</f>
      </c>
      <c r="H12" s="5"/>
    </row>
    <row r="13" spans="1:8" x14ac:dyDescent="0.25">
      <c r="A13" s="5" t="s">
        <v>19</v>
      </c>
      <c r="B13" s="5" t="s">
        <v>20</v>
      </c>
      <c r="C13" s="8">
        <v>1</v>
      </c>
      <c r="D13" s="8">
        <v>1</v>
      </c>
      <c r="E13" s="9">
        <f>IF(D13="","",D13-C13)</f>
      </c>
      <c r="F13" s="8">
        <v>1</v>
      </c>
      <c r="G13" s="9">
        <f>IF(F13="","",IF(D13="","",D13-F13))</f>
      </c>
      <c r="H13" s="5"/>
    </row>
    <row r="14" spans="1:8" x14ac:dyDescent="0.25">
      <c r="A14" s="5" t="s">
        <v>21</v>
      </c>
      <c r="B14" s="5" t="s">
        <v>22</v>
      </c>
      <c r="C14" s="8">
        <v>0.9</v>
      </c>
      <c r="D14" s="8">
        <v>1</v>
      </c>
      <c r="E14" s="9">
        <f>IF(D14="","",D14-C14)</f>
      </c>
      <c r="F14" s="8">
        <v>1</v>
      </c>
      <c r="G14" s="9">
        <f>IF(F14="","",IF(D14="","",D14-F14))</f>
      </c>
      <c r="H14" s="5"/>
    </row>
    <row r="15" spans="1:8" x14ac:dyDescent="0.25">
      <c r="A15" s="5" t="s">
        <v>23</v>
      </c>
      <c r="B15" s="5" t="s">
        <v>24</v>
      </c>
      <c r="C15" s="8">
        <v>0.55</v>
      </c>
      <c r="D15" s="8">
        <v>0.65</v>
      </c>
      <c r="E15" s="9">
        <f>IF(D15="","",D15-C15)</f>
      </c>
      <c r="F15" s="8">
        <v>0.7</v>
      </c>
      <c r="G15" s="9">
        <f>IF(F15="","",IF(D15="","",D15-F15))</f>
      </c>
      <c r="H15" s="5"/>
    </row>
    <row r="16" spans="1:8" x14ac:dyDescent="0.25">
      <c r="A16" s="5" t="s">
        <v>25</v>
      </c>
      <c r="B16" s="5" t="s">
        <v>26</v>
      </c>
      <c r="C16" s="8">
        <v>0.5</v>
      </c>
      <c r="D16" s="8">
        <v>0.6</v>
      </c>
      <c r="E16" s="9">
        <f>IF(D16="","",D16-C16)</f>
      </c>
      <c r="F16" s="8">
        <v>0.6</v>
      </c>
      <c r="G16" s="9">
        <f>IF(F16="","",IF(D16="","",D16-F16))</f>
      </c>
      <c r="H16" s="5"/>
    </row>
    <row r="17" spans="1:8" x14ac:dyDescent="0.25">
      <c r="A17" s="5" t="s">
        <v>27</v>
      </c>
      <c r="B17" s="5" t="s">
        <v>28</v>
      </c>
      <c r="C17" s="8">
        <v>0.2</v>
      </c>
      <c r="D17" s="8">
        <v>0.45</v>
      </c>
      <c r="E17" s="9">
        <f>IF(D17="","",D17-C17)</f>
      </c>
      <c r="F17" s="8">
        <v>0.5</v>
      </c>
      <c r="G17" s="9">
        <f>IF(F17="","",IF(D17="","",D17-F17))</f>
      </c>
      <c r="H17" s="5" t="s">
        <v>29</v>
      </c>
    </row>
    <row r="18" spans="1:8" x14ac:dyDescent="0.25">
      <c r="A18" s="5" t="s">
        <v>30</v>
      </c>
      <c r="B18" s="5" t="s">
        <v>31</v>
      </c>
      <c r="C18" s="8">
        <v>0</v>
      </c>
      <c r="D18" s="8">
        <v>0</v>
      </c>
      <c r="E18" s="9">
        <f>IF(D18="","",D18-C18)</f>
      </c>
      <c r="F18" s="8">
        <v>0.1</v>
      </c>
      <c r="G18" s="9">
        <f>IF(F18="","",IF(D18="","",D18-F18))</f>
      </c>
      <c r="H18" s="5"/>
    </row>
    <row r="19" spans="1:8" x14ac:dyDescent="0.25">
      <c r="A19" s="5" t="s">
        <v>32</v>
      </c>
      <c r="B19" s="5" t="s">
        <v>33</v>
      </c>
      <c r="C19" s="8">
        <v>0.3</v>
      </c>
      <c r="D19" s="8">
        <v>0.4</v>
      </c>
      <c r="E19" s="9">
        <f>IF(D19="","",D19-C19)</f>
      </c>
      <c r="F19" s="8">
        <v>0.35</v>
      </c>
      <c r="G19" s="9">
        <f>IF(F19="","",IF(D19="","",D19-F19))</f>
      </c>
      <c r="H19" s="5" t="s">
        <v>34</v>
      </c>
    </row>
    <row r="20" spans="1:8" x14ac:dyDescent="0.25">
      <c r="A20" s="5" t="s">
        <v>35</v>
      </c>
      <c r="B20" s="5"/>
      <c r="C20" s="8"/>
      <c r="D20" s="8"/>
      <c r="E20" s="9">
        <f>IF(D20="","",D20-C20)</f>
      </c>
      <c r="F20" s="8"/>
      <c r="G20" s="9">
        <f>IF(F20="","",IF(D20="","",D20-F20))</f>
      </c>
      <c r="H20" s="5"/>
    </row>
    <row r="21" spans="1:8" x14ac:dyDescent="0.25">
      <c r="A21" s="5" t="s">
        <v>36</v>
      </c>
      <c r="B21" s="5"/>
      <c r="C21" s="8"/>
      <c r="D21" s="8"/>
      <c r="E21" s="9">
        <f>IF(D21="","",D21-C21)</f>
      </c>
      <c r="F21" s="8"/>
      <c r="G21" s="9">
        <f>IF(F21="","",IF(D21="","",D21-F21))</f>
      </c>
      <c r="H21" s="5"/>
    </row>
    <row r="22" spans="1:8" x14ac:dyDescent="0.25">
      <c r="A22" s="5" t="s">
        <v>37</v>
      </c>
      <c r="B22" s="5"/>
      <c r="C22" s="8"/>
      <c r="D22" s="8"/>
      <c r="E22" s="9">
        <f>IF(D22="","",D22-C22)</f>
      </c>
      <c r="F22" s="8"/>
      <c r="G22" s="9">
        <f>IF(F22="","",IF(D22="","",D22-F22))</f>
      </c>
      <c r="H22" s="5"/>
    </row>
    <row r="23" spans="1:8" x14ac:dyDescent="0.25">
      <c r="A23" s="5" t="s">
        <v>38</v>
      </c>
      <c r="B23" s="5"/>
      <c r="C23" s="8"/>
      <c r="D23" s="8"/>
      <c r="E23" s="9">
        <f>IF(D23="","",D23-C23)</f>
      </c>
      <c r="F23" s="8"/>
      <c r="G23" s="9">
        <f>IF(F23="","",IF(D23="","",D23-F23))</f>
      </c>
      <c r="H23" s="5"/>
    </row>
    <row r="25" spans="1:1" x14ac:dyDescent="0.25">
      <c r="A25" s="6" t="s">
        <v>39</v>
      </c>
    </row>
    <row r="26" ht="30" customHeight="1" spans="1:6" x14ac:dyDescent="0.25">
      <c r="A26" s="7" t="s">
        <v>40</v>
      </c>
      <c r="B26" s="7" t="s">
        <v>41</v>
      </c>
      <c r="C26" s="7" t="s">
        <v>42</v>
      </c>
      <c r="D26" s="7" t="s">
        <v>43</v>
      </c>
      <c r="E26" s="7" t="s">
        <v>44</v>
      </c>
      <c r="F26" s="7" t="s">
        <v>45</v>
      </c>
    </row>
    <row r="27" spans="1:6" x14ac:dyDescent="0.25">
      <c r="A27" s="5" t="s">
        <v>46</v>
      </c>
      <c r="B27" s="10">
        <v>46332</v>
      </c>
      <c r="C27" s="10">
        <v>46336</v>
      </c>
      <c r="D27" s="11">
        <f>IF(C27="","",IF(B27="","",C27-B27))</f>
      </c>
      <c r="E27" s="5" t="s">
        <v>47</v>
      </c>
      <c r="F27" s="5"/>
    </row>
    <row r="28" spans="1:6" x14ac:dyDescent="0.25">
      <c r="A28" s="5" t="s">
        <v>48</v>
      </c>
      <c r="B28" s="10">
        <v>46335</v>
      </c>
      <c r="C28" s="10">
        <v>46338</v>
      </c>
      <c r="D28" s="11">
        <f>IF(C28="","",IF(B28="","",C28-B28))</f>
      </c>
      <c r="E28" s="5" t="s">
        <v>49</v>
      </c>
      <c r="F28" s="5" t="s">
        <v>50</v>
      </c>
    </row>
    <row r="29" spans="1:6" x14ac:dyDescent="0.25">
      <c r="A29" s="5" t="s">
        <v>51</v>
      </c>
      <c r="B29" s="10">
        <v>46325</v>
      </c>
      <c r="C29" s="10">
        <v>46325</v>
      </c>
      <c r="D29" s="11">
        <f>IF(C29="","",IF(B29="","",C29-B29))</f>
      </c>
      <c r="E29" s="5" t="s">
        <v>52</v>
      </c>
      <c r="F29" s="5"/>
    </row>
    <row r="30" spans="1:6" x14ac:dyDescent="0.25">
      <c r="A30" s="5" t="s">
        <v>53</v>
      </c>
      <c r="B30" s="10">
        <v>46356</v>
      </c>
      <c r="C30" s="10">
        <v>46356</v>
      </c>
      <c r="D30" s="11">
        <f>IF(C30="","",IF(B30="","",C30-B30))</f>
      </c>
      <c r="E30" s="5" t="s">
        <v>54</v>
      </c>
      <c r="F30" s="5"/>
    </row>
    <row r="31" spans="1:6" x14ac:dyDescent="0.25">
      <c r="A31" s="5"/>
      <c r="B31" s="10"/>
      <c r="C31" s="10"/>
      <c r="D31" s="11">
        <f>IF(C31="","",IF(B31="","",C31-B31))</f>
      </c>
      <c r="E31" s="5"/>
      <c r="F31" s="5"/>
    </row>
    <row r="32" spans="1:6" x14ac:dyDescent="0.25">
      <c r="A32" s="5"/>
      <c r="B32" s="10"/>
      <c r="C32" s="10"/>
      <c r="D32" s="11">
        <f>IF(C32="","",IF(B32="","",C32-B32))</f>
      </c>
      <c r="E32" s="5"/>
      <c r="F32" s="5"/>
    </row>
    <row r="34" spans="1:1" x14ac:dyDescent="0.25">
      <c r="A34" s="6" t="s">
        <v>55</v>
      </c>
    </row>
    <row r="35" ht="30" customHeight="1" spans="1:8" x14ac:dyDescent="0.25">
      <c r="A35" s="7" t="s">
        <v>56</v>
      </c>
      <c r="B35" s="7" t="s">
        <v>57</v>
      </c>
      <c r="C35" s="7" t="s">
        <v>58</v>
      </c>
      <c r="D35" s="7" t="s">
        <v>59</v>
      </c>
      <c r="E35" s="7" t="s">
        <v>60</v>
      </c>
      <c r="F35" s="7" t="s">
        <v>61</v>
      </c>
      <c r="G35" s="7" t="s">
        <v>62</v>
      </c>
      <c r="H35" s="7" t="s">
        <v>63</v>
      </c>
    </row>
    <row r="36" spans="1:8" x14ac:dyDescent="0.25">
      <c r="A36" s="5" t="s">
        <v>24</v>
      </c>
      <c r="B36" s="12">
        <v>3</v>
      </c>
      <c r="C36" s="12">
        <v>3</v>
      </c>
      <c r="D36" s="12">
        <v>3</v>
      </c>
      <c r="E36" s="12">
        <v>3</v>
      </c>
      <c r="F36" s="12">
        <v>2</v>
      </c>
      <c r="G36" s="12"/>
      <c r="H36" s="13">
        <f>IF(COUNT(B36:G36)=0,"",SUM(B36:G36))</f>
      </c>
    </row>
    <row r="37" spans="1:8" x14ac:dyDescent="0.25">
      <c r="A37" s="5" t="s">
        <v>26</v>
      </c>
      <c r="B37" s="12">
        <v>2</v>
      </c>
      <c r="C37" s="12">
        <v>2</v>
      </c>
      <c r="D37" s="12">
        <v>2</v>
      </c>
      <c r="E37" s="12">
        <v>2</v>
      </c>
      <c r="F37" s="12">
        <v>2</v>
      </c>
      <c r="G37" s="12"/>
      <c r="H37" s="13">
        <f>IF(COUNT(B37:G37)=0,"",SUM(B37:G37))</f>
      </c>
    </row>
    <row r="38" spans="1:8" x14ac:dyDescent="0.25">
      <c r="A38" s="5" t="s">
        <v>28</v>
      </c>
      <c r="B38" s="12">
        <v>4</v>
      </c>
      <c r="C38" s="12">
        <v>4</v>
      </c>
      <c r="D38" s="12">
        <v>5</v>
      </c>
      <c r="E38" s="12">
        <v>5</v>
      </c>
      <c r="F38" s="12">
        <v>4</v>
      </c>
      <c r="G38" s="12"/>
      <c r="H38" s="13">
        <f>IF(COUNT(B38:G38)=0,"",SUM(B38:G38))</f>
      </c>
    </row>
    <row r="39" spans="1:8" x14ac:dyDescent="0.25">
      <c r="A39" s="5" t="s">
        <v>33</v>
      </c>
      <c r="B39" s="12">
        <v>2</v>
      </c>
      <c r="C39" s="12">
        <v>2</v>
      </c>
      <c r="D39" s="12">
        <v>2</v>
      </c>
      <c r="E39" s="12"/>
      <c r="F39" s="12"/>
      <c r="G39" s="12"/>
      <c r="H39" s="13">
        <f>IF(COUNT(B39:G39)=0,"",SUM(B39:G39))</f>
      </c>
    </row>
    <row r="40" spans="1:8" x14ac:dyDescent="0.25">
      <c r="A40" s="5"/>
      <c r="B40" s="12"/>
      <c r="C40" s="12"/>
      <c r="D40" s="12"/>
      <c r="E40" s="12"/>
      <c r="F40" s="12"/>
      <c r="G40" s="12"/>
      <c r="H40" s="13">
        <f>IF(COUNT(B40:G40)=0,"",SUM(B40:G40))</f>
      </c>
    </row>
    <row r="41" spans="1:8" x14ac:dyDescent="0.25">
      <c r="A41" s="5"/>
      <c r="B41" s="12"/>
      <c r="C41" s="12"/>
      <c r="D41" s="12"/>
      <c r="E41" s="12"/>
      <c r="F41" s="12"/>
      <c r="G41" s="12"/>
      <c r="H41" s="13">
        <f>IF(COUNT(B41:G41)=0,"",SUM(B41:G41))</f>
      </c>
    </row>
    <row r="42" spans="1:8" x14ac:dyDescent="0.25">
      <c r="A42" s="5"/>
      <c r="B42" s="12"/>
      <c r="C42" s="12"/>
      <c r="D42" s="12"/>
      <c r="E42" s="12"/>
      <c r="F42" s="12"/>
      <c r="G42" s="12"/>
      <c r="H42" s="13">
        <f>IF(COUNT(B42:G42)=0,"",SUM(B42:G42))</f>
      </c>
    </row>
    <row r="43" spans="1:8" x14ac:dyDescent="0.25">
      <c r="A43" s="14" t="s">
        <v>64</v>
      </c>
      <c r="B43" s="15">
        <f>SUM(B36:B42)</f>
      </c>
      <c r="C43" s="15">
        <f>SUM(C36:C42)</f>
      </c>
      <c r="D43" s="15">
        <f>SUM(D36:D42)</f>
      </c>
      <c r="E43" s="15">
        <f>SUM(E36:E42)</f>
      </c>
      <c r="F43" s="15">
        <f>SUM(F36:F42)</f>
      </c>
      <c r="G43" s="15">
        <f>SUM(G36:G42)</f>
      </c>
      <c r="H43" s="15">
        <f>SUM(H36:H42)</f>
      </c>
    </row>
    <row r="45" spans="1:1" x14ac:dyDescent="0.25">
      <c r="A45" s="16" t="s">
        <v>65</v>
      </c>
    </row>
    <row r="46" spans="1:8" x14ac:dyDescent="0.25">
      <c r="A46" s="17"/>
      <c r="B46" s="17"/>
      <c r="C46" s="17"/>
      <c r="D46" s="17"/>
      <c r="E46" s="17"/>
      <c r="F46" s="17"/>
      <c r="G46" s="17"/>
      <c r="H46" s="17"/>
    </row>
    <row r="47" spans="1:8" x14ac:dyDescent="0.25">
      <c r="A47" s="17"/>
      <c r="B47" s="17"/>
      <c r="C47" s="17"/>
      <c r="D47" s="17"/>
      <c r="E47" s="17"/>
      <c r="F47" s="17"/>
      <c r="G47" s="17"/>
      <c r="H47" s="17"/>
    </row>
    <row r="48" spans="1:8" x14ac:dyDescent="0.25">
      <c r="A48" s="17"/>
      <c r="B48" s="17"/>
      <c r="C48" s="17"/>
      <c r="D48" s="17"/>
      <c r="E48" s="17"/>
      <c r="F48" s="17"/>
      <c r="G48" s="17"/>
      <c r="H48" s="17"/>
    </row>
    <row r="50" spans="1:1" x14ac:dyDescent="0.25">
      <c r="A50" s="16" t="s">
        <v>66</v>
      </c>
    </row>
    <row r="51" spans="1:8" x14ac:dyDescent="0.25">
      <c r="A51" s="17"/>
      <c r="B51" s="17"/>
      <c r="C51" s="17"/>
      <c r="D51" s="17"/>
      <c r="E51" s="17"/>
      <c r="F51" s="17"/>
      <c r="G51" s="17"/>
      <c r="H51" s="17"/>
    </row>
    <row r="52" spans="1:8" x14ac:dyDescent="0.25">
      <c r="A52" s="17"/>
      <c r="B52" s="17"/>
      <c r="C52" s="17"/>
      <c r="D52" s="17"/>
      <c r="E52" s="17"/>
      <c r="F52" s="17"/>
      <c r="G52" s="17"/>
      <c r="H52" s="17"/>
    </row>
    <row r="53" spans="1:8" x14ac:dyDescent="0.25">
      <c r="A53" s="17"/>
      <c r="B53" s="17"/>
      <c r="C53" s="17"/>
      <c r="D53" s="17"/>
      <c r="E53" s="17"/>
      <c r="F53" s="17"/>
      <c r="G53" s="17"/>
      <c r="H53" s="17"/>
    </row>
    <row r="55" spans="1:1" x14ac:dyDescent="0.25">
      <c r="A55" s="6" t="s">
        <v>67</v>
      </c>
    </row>
    <row r="56" ht="30" customHeight="1" spans="1:4" x14ac:dyDescent="0.25">
      <c r="A56" s="7" t="s">
        <v>68</v>
      </c>
      <c r="B56" s="7" t="s">
        <v>69</v>
      </c>
      <c r="C56" s="7" t="s">
        <v>70</v>
      </c>
      <c r="D56" s="7" t="s">
        <v>71</v>
      </c>
    </row>
    <row r="57" spans="1:4" x14ac:dyDescent="0.25">
      <c r="A57" s="5"/>
      <c r="B57" s="5"/>
      <c r="C57" s="5"/>
      <c r="D57" s="5"/>
    </row>
    <row r="58" spans="1:4" x14ac:dyDescent="0.25">
      <c r="A58" s="5"/>
      <c r="B58" s="5"/>
      <c r="C58" s="5"/>
      <c r="D58" s="5"/>
    </row>
    <row r="59" spans="1:4" x14ac:dyDescent="0.25">
      <c r="A59" s="5"/>
      <c r="B59" s="5"/>
      <c r="C59" s="5"/>
      <c r="D59" s="5"/>
    </row>
    <row r="60" spans="1:4" x14ac:dyDescent="0.25">
      <c r="A60" s="5"/>
      <c r="B60" s="5"/>
      <c r="C60" s="5"/>
      <c r="D60" s="5"/>
    </row>
    <row r="61" spans="1:4" x14ac:dyDescent="0.25">
      <c r="A61" s="5"/>
      <c r="B61" s="5"/>
      <c r="C61" s="5"/>
      <c r="D61" s="5"/>
    </row>
    <row r="63" spans="1:1" x14ac:dyDescent="0.25">
      <c r="A63" s="16" t="s">
        <v>72</v>
      </c>
    </row>
    <row r="64" spans="1:8" x14ac:dyDescent="0.25">
      <c r="A64" s="17"/>
      <c r="B64" s="17"/>
      <c r="C64" s="17"/>
      <c r="D64" s="17"/>
      <c r="E64" s="17"/>
      <c r="F64" s="17"/>
      <c r="G64" s="17"/>
      <c r="H64" s="17"/>
    </row>
    <row r="65" spans="1:8" x14ac:dyDescent="0.25">
      <c r="A65" s="17"/>
      <c r="B65" s="17"/>
      <c r="C65" s="17"/>
      <c r="D65" s="17"/>
      <c r="E65" s="17"/>
      <c r="F65" s="17"/>
      <c r="G65" s="17"/>
      <c r="H65" s="17"/>
    </row>
    <row r="66" spans="1:8" x14ac:dyDescent="0.25">
      <c r="A66" s="17"/>
      <c r="B66" s="17"/>
      <c r="C66" s="17"/>
      <c r="D66" s="17"/>
      <c r="E66" s="17"/>
      <c r="F66" s="17"/>
      <c r="G66" s="17"/>
      <c r="H66" s="17"/>
    </row>
    <row r="70" spans="1:8" x14ac:dyDescent="0.25">
      <c r="A70" s="18"/>
      <c r="B70" s="18"/>
      <c r="C70" s="18"/>
      <c r="D70" s="18"/>
      <c r="E70" s="18"/>
      <c r="F70" s="18"/>
      <c r="G70" s="18"/>
      <c r="H70" s="18"/>
    </row>
    <row r="71" spans="1:1" x14ac:dyDescent="0.25">
      <c r="A71" s="19" t="s">
        <v>73</v>
      </c>
    </row>
    <row r="73" spans="1:8" x14ac:dyDescent="0.25">
      <c r="A73" s="20" t="s">
        <v>74</v>
      </c>
      <c r="B73" s="20"/>
      <c r="C73" s="20"/>
      <c r="D73" s="20"/>
      <c r="E73" s="20"/>
      <c r="F73" s="20"/>
      <c r="G73" s="20"/>
      <c r="H73" s="20"/>
    </row>
    <row r="74" spans="1:4" x14ac:dyDescent="0.25">
      <c r="A74" s="21" t="s">
        <v>75</v>
      </c>
      <c r="B74" s="21"/>
      <c r="C74" s="21"/>
      <c r="D74" s="22">
        <f>IF(COUNTIFS(B12:B23,"&lt;&gt;",D12:D23,"&lt;&gt;")=0,"",SUMIFS(D12:D23,B12:B23,"&lt;&gt;")/COUNTIFS(B12:B23,"&lt;&gt;",D12:D23,"&lt;&gt;"))</f>
      </c>
    </row>
    <row r="75" spans="1:4" x14ac:dyDescent="0.25">
      <c r="A75" s="21" t="s">
        <v>76</v>
      </c>
      <c r="B75" s="21"/>
      <c r="C75" s="21"/>
      <c r="D75" s="11">
        <f>COUNTIF(G12:G23,"&lt;0")</f>
      </c>
    </row>
    <row r="76" spans="1:4" x14ac:dyDescent="0.25">
      <c r="A76" s="21" t="s">
        <v>77</v>
      </c>
      <c r="B76" s="21"/>
      <c r="C76" s="21"/>
      <c r="D76" s="11">
        <f>COUNTIF(D27:D32,"&gt;0")</f>
      </c>
    </row>
    <row r="77" spans="1:4" x14ac:dyDescent="0.25">
      <c r="A77" s="21" t="s">
        <v>78</v>
      </c>
      <c r="B77" s="21"/>
      <c r="C77" s="21"/>
      <c r="D77" s="11">
        <f>N(H43)</f>
      </c>
    </row>
    <row r="78" spans="1:4" x14ac:dyDescent="0.25">
      <c r="A78" s="21" t="s">
        <v>79</v>
      </c>
      <c r="B78" s="21"/>
      <c r="C78" s="21"/>
      <c r="D78" s="23">
        <f>IFERROR(SUM(B43:F43)/5,"")</f>
      </c>
    </row>
    <row r="80" spans="1:8" x14ac:dyDescent="0.25">
      <c r="A80" s="24" t="s">
        <v>80</v>
      </c>
      <c r="B80" s="24"/>
      <c r="C80" s="24"/>
      <c r="D80" s="24"/>
      <c r="E80" s="24"/>
      <c r="F80" s="24"/>
      <c r="G80" s="24"/>
      <c r="H80" s="24"/>
    </row>
  </sheetData>
  <mergeCells count="18">
    <mergeCell ref="A1:H1"/>
    <mergeCell ref="A2:H2"/>
    <mergeCell ref="B5:H5"/>
    <mergeCell ref="B6:D6"/>
    <mergeCell ref="F6:H6"/>
    <mergeCell ref="B7:H7"/>
    <mergeCell ref="B8:D8"/>
    <mergeCell ref="F8:H8"/>
    <mergeCell ref="A46:H48"/>
    <mergeCell ref="A51:H53"/>
    <mergeCell ref="A64:H66"/>
    <mergeCell ref="A73:H73"/>
    <mergeCell ref="A74:C74"/>
    <mergeCell ref="A75:C75"/>
    <mergeCell ref="A76:C76"/>
    <mergeCell ref="A77:C77"/>
    <mergeCell ref="A78:C78"/>
    <mergeCell ref="A80:H80"/>
  </mergeCells>
  <conditionalFormatting sqref="G12:G23">
    <cfRule type="expression" dxfId="0" priority="1">
      <formula>AND(ISNUMBER(G12),G12&lt;-0.1)</formula>
    </cfRule>
    <cfRule type="expression" dxfId="1" priority="2">
      <formula>AND(ISNUMBER(G12),G12&lt;0)</formula>
    </cfRule>
    <cfRule type="expression" dxfId="2" priority="3">
      <formula>AND(ISNUMBER(G12),G12&gt;=0)</formula>
    </cfRule>
  </conditionalFormatting>
  <conditionalFormatting sqref="D12:D23">
    <cfRule type="dataBar" priority="4">
      <dataBar>
        <cfvo type="num" val="0"/>
        <cfvo type="num" val="1"/>
        <color rgb="FF93C5FD"/>
      </dataBar>
      <extLst>
        <ext xmlns:x14="http://schemas.microsoft.com/office/spreadsheetml/2009/9/main" uri="{B025F937-C7B1-47D3-B67F-A62EFF666E3E}">
          <x14:id>{3DA605A3-05F8-4558-AC80-888AD5340761}</x14:id>
        </ext>
      </extLst>
    </cfRule>
  </conditionalFormatting>
  <conditionalFormatting sqref="D27:D32">
    <cfRule type="expression" dxfId="3" priority="5">
      <formula>AND(ISNUMBER(D27),D27&gt;0)</formula>
    </cfRule>
  </conditionalFormatting>
  <conditionalFormatting sqref="E27:E32">
    <cfRule type="expression" dxfId="4" priority="6">
      <formula>E27="verzögert"</formula>
    </cfRule>
    <cfRule type="expression" dxfId="5" priority="7">
      <formula>E27="gefährdet"</formula>
    </cfRule>
    <cfRule type="expression" dxfId="6" priority="8">
      <formula>OR(E27="erledigt",E27="im Plan")</formula>
    </cfRule>
  </conditionalFormatting>
  <dataValidations count="3">
    <dataValidation type="decimal" allowBlank="1" showErrorMessage="1" error="Leistungsstand zwischen 0 % und 100 %" sqref="C12:D23">
      <formula1>0</formula1>
      <formula2>1</formula2>
    </dataValidation>
    <dataValidation type="list" allowBlank="1" sqref="E27:E32">
      <formula1>"im Plan,gefährdet,verzögert,erledigt"</formula1>
    </dataValidation>
    <dataValidation type="decimal" allowBlank="1" showErrorMessage="1" error="Leistungsstand zwischen 0 % und 100 %" sqref="F12:F23">
      <formula1>0</formula1>
      <formula2>1</formula2>
    </dataValidation>
  </dataValidations>
  <pageMargins left="0.5" right="0.5" top="0.6" bottom="0.6" header="0.3" footer="0.3"/>
  <pageSetup paperSize="9" orientation="portrait" horizontalDpi="4294967295" verticalDpi="4294967295" scale="100" fitToWidth="1" fitToHeight="0"/>
  <headerFooter>
    <oddFooter>&amp;L&amp;8BauDock · Bausoftware für Bau &amp; Handwerk · baudock.com&amp;6   Muster ohne Gewähr&amp;R&amp;8Seite &amp;P von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DA605A3-05F8-4558-AC80-888AD5340761}">
            <x14:dataBar minLength="0" maxLength="100">
              <x14:cfvo type="num">
                <xm:f>0</xm:f>
              </x14:cfvo>
              <x14:cfvo type="num">
                <xm:f>1</xm:f>
              </x14:cfvo>
            </x14:dataBar>
          </x14:cfRule>
          <xm:sqref>D12:D23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Wochenbericht</vt:lpstr>
    </vt:vector>
  </TitlesOfParts>
  <Company>BauDock · baudock.com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BauDock</dc:creator>
  <dc:title>Wochenbericht Baustelle</dc:title>
  <dc:subject/>
  <dc:description/>
  <cp:keywords/>
  <cp:category/>
  <cp:lastModifiedBy>Unknown</cp:lastModifiedBy>
  <dcterms:created xsi:type="dcterms:W3CDTF">2026-10-24T08:40:52Z</dcterms:created>
  <dcterms:modified xsi:type="dcterms:W3CDTF">2026-10-24T08:40:52Z</dcterms:modified>
</cp:coreProperties>
</file>