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'Rechnung'!$A1:$H71</definedName>
  </definedNames>
  <calcPr calcId="171027" fullCalcOnLoad="1"/>
</workbook>
</file>

<file path=xl/sharedStrings.xml><?xml version="1.0" encoding="utf-8"?>
<sst xmlns="http://schemas.openxmlformats.org/spreadsheetml/2006/main" count="67" uniqueCount="66">
  <si>
    <t>Rechnung</t>
  </si>
  <si>
    <t>Muster für Handwerksbetriebe · Pflichtangaben § 14 UStG · Arbeitskosten nach § 35a EStG · § 13b UStG  ·  Gelb hinterlegte Felder ausfüllen</t>
  </si>
  <si>
    <t>Rechnungssteller (Name, Anschrift)</t>
  </si>
  <si>
    <t>Rechnungs-Nr.</t>
  </si>
  <si>
    <t>Rechnungsdatum</t>
  </si>
  <si>
    <t>Leistungsdatum / -zeitraum</t>
  </si>
  <si>
    <t>Steuernummer oder USt-IdNr.</t>
  </si>
  <si>
    <t>Kunden-Nr.</t>
  </si>
  <si>
    <t>Rechnungsempfänger (Name, Anschrift)</t>
  </si>
  <si>
    <t>Auftrag / Angebot vom</t>
  </si>
  <si>
    <t>USt-IdNr. Empfänger (bei § 13b)</t>
  </si>
  <si>
    <t>Ihr Zeichen / Bestell-Nr.</t>
  </si>
  <si>
    <t>Bauvorhaben / Leistungsort</t>
  </si>
  <si>
    <t>Leistungen</t>
  </si>
  <si>
    <t>Pos.</t>
  </si>
  <si>
    <t>Bezeichnung der Leistung (Art und Umfang)</t>
  </si>
  <si>
    <t>Menge</t>
  </si>
  <si>
    <t>Einheit</t>
  </si>
  <si>
    <t>Einzelpreis netto €</t>
  </si>
  <si>
    <t>Gesamtpreis netto €</t>
  </si>
  <si>
    <t>Anteil Arbeits-kosten</t>
  </si>
  <si>
    <t>Arbeitskosten netto €</t>
  </si>
  <si>
    <t>1</t>
  </si>
  <si>
    <t>Wandfliesen Bad verlegen, 30 × 60 cm, inkl. Fugen</t>
  </si>
  <si>
    <t>m²</t>
  </si>
  <si>
    <t>2</t>
  </si>
  <si>
    <t>Fliesenkleber C2TE S1, 25 kg</t>
  </si>
  <si>
    <t>Sack</t>
  </si>
  <si>
    <t>3</t>
  </si>
  <si>
    <t>Silikonfugen Sanitär erneuern</t>
  </si>
  <si>
    <t>m</t>
  </si>
  <si>
    <t>4</t>
  </si>
  <si>
    <t>An- und Abfahrt Baustelle, pauschal</t>
  </si>
  <si>
    <t>psch</t>
  </si>
  <si>
    <t>Summe netto</t>
  </si>
  <si>
    <t>Steuerschuldnerschaft des Leistungsempfängers (§ 13b UStG)?</t>
  </si>
  <si>
    <t>nein</t>
  </si>
  <si>
    <t>← ja: ohne USt</t>
  </si>
  <si>
    <t>Umsatzsteuer</t>
  </si>
  <si>
    <t>Ausweis der Arbeitskosten nach § 35a EStG (für Privatkunden)</t>
  </si>
  <si>
    <t>Arbeitskosten netto (Lohn, Maschinen, Fahrtkosten)</t>
  </si>
  <si>
    <t>Umsatzsteuer auf die Arbeitskosten</t>
  </si>
  <si>
    <t>Arbeitskosten brutto (steuerlich begünstigt)</t>
  </si>
  <si>
    <t>Materialkosten brutto (nicht begünstigt)</t>
  </si>
  <si>
    <t>Orientierung für den Kunden: Steuerermäßigung 20 %, höchstens 1.200 € im Jahr</t>
  </si>
  <si>
    <t>Zahlung und Hinweise</t>
  </si>
  <si>
    <t>Zahlbar bis / Zahlungsziel</t>
  </si>
  <si>
    <t>Skonto</t>
  </si>
  <si>
    <t>Bankverbindung (IBAN, BIC, Bank)</t>
  </si>
  <si>
    <t>Hinweis Aufbewahrungspflicht (Privatkunden, § 14 Abs. 4 Nr. 9 UStG)</t>
  </si>
  <si>
    <t>Sie sind gesetzlich verpflichtet, diese Rechnung zwei Jahre lang aufzubewahren (§ 14b Abs. 1 Satz 5 UStG).</t>
  </si>
  <si>
    <t>Prüfung der Pflichtangaben nach § 14 Abs. 4 UStG</t>
  </si>
  <si>
    <t>Nr.</t>
  </si>
  <si>
    <t>Pflichtangabe</t>
  </si>
  <si>
    <t>Status</t>
  </si>
  <si>
    <t>Vollständiger Name und Anschrift des leistenden Unternehmers</t>
  </si>
  <si>
    <t>Vollständiger Name und Anschrift des Leistungsempfängers</t>
  </si>
  <si>
    <t>Steuernummer oder Umsatzsteuer-Identifikationsnummer</t>
  </si>
  <si>
    <t>Ausstellungsdatum (Rechnungsdatum)</t>
  </si>
  <si>
    <t>Fortlaufende, einmalig vergebene Rechnungsnummer</t>
  </si>
  <si>
    <t>Menge und Art der Lieferung bzw. Umfang und Art der Leistung</t>
  </si>
  <si>
    <t>Zeitpunkt bzw. Zeitraum der Leistung</t>
  </si>
  <si>
    <t>Entgelt, Steuersatz und Steuerbetrag bzw. Hinweis auf § 13b UStG</t>
  </si>
  <si>
    <t>Bei Privatkunden: Hinweis auf die Aufbewahrungspflicht (2 Jahre)</t>
  </si>
  <si>
    <t>Gelbe Felder ausfüllen, Beispielpositionen überschreiben. „Anteil Arbeitskosten“ je Position eintragen: 100 % für reine Lohn-, Maschinen- und Fahrtkosten, 0 % für Material, Mischwerte für Positionen mit Material. Kleinbetragsrechnungen bis 250 € brutto brauchen weniger Angaben (§ 33 UStDV). Für Rechnungen an Unternehmen gilt die E-Rechnungspflicht (Empfang seit 2025, Ausstellung je nach Vorjahresumsatz ab 2027 bzw. 2028) – dann eine E-Rechnung (XRechnung/ZUGFeRD) erzeugen.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</si>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</sst>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 &quot;€&quot;"/>
    <numFmt numFmtId="166" formatCode="0.0 %"/>
  </numFmts>
  <fonts count="14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  <sz val="11.5"/>
    </font>
    <font>
      <b/>
      <color rgb="FFFFFFFF"/>
      <sz val="9.5"/>
    </font>
    <font>
      <color rgb="FF1F2937"/>
    </font>
    <font>
      <b/>
      <color rgb="FF162A4D"/>
      <sz val="10"/>
    </font>
    <font>
      <b/>
    </font>
    <font>
      <i/>
      <color rgb="FF6B7280"/>
      <sz val="8.5"/>
    </font>
    <font>
      <b/>
      <color rgb="FF162A4D"/>
      <sz val="9.5"/>
    </font>
    <font>
      <b/>
      <color rgb="FF92400E"/>
      <sz val="9.5"/>
    </font>
    <font>
      <sz val="9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0" borderId="3" xfId="0" applyFont="1" applyBorder="1"/>
    <xf numFmtId="0" fontId="5" fillId="3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4" fontId="0" fillId="2" borderId="2" xfId="0" applyNumberFormat="1" applyFill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165" fontId="6" fillId="4" borderId="2" xfId="0" applyNumberFormat="1" applyFont="1" applyFill="1" applyBorder="1"/>
    <xf numFmtId="166" fontId="0" fillId="2" borderId="2" xfId="0" applyNumberFormat="1" applyFill="1" applyBorder="1" applyAlignment="1">
      <alignment horizontal="right"/>
    </xf>
    <xf numFmtId="0" fontId="7" fillId="0" borderId="0" xfId="0" applyFont="1"/>
    <xf numFmtId="165" fontId="8" fillId="4" borderId="4" xfId="0" applyNumberFormat="1" applyFont="1" applyFill="1" applyBorder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0" fontId="0" fillId="2" borderId="2" xfId="0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165" fontId="8" fillId="4" borderId="5" xfId="0" applyNumberFormat="1" applyFont="1" applyFill="1" applyBorder="1"/>
    <xf numFmtId="0" fontId="11" fillId="0" borderId="0" xfId="0" applyFont="1" applyAlignment="1">
      <alignment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2" fillId="0" borderId="2" xfId="0" applyFont="1" applyBorder="1"/>
    <xf numFmtId="0" fontId="6" fillId="4" borderId="2" xfId="0" applyFont="1" applyFill="1" applyBorder="1" applyAlignment="1">
      <alignment horizontal="center"/>
    </xf>
    <xf numFmtId="0" fontId="13" fillId="5" borderId="0" xfId="0" applyFont="1" applyFill="1" applyAlignment="1">
      <alignment vertical="top" wrapText="1"/>
    </xf>
    <xf numFmtId="0" fontId="0" fillId="0" borderId="6" xfId="0" applyBorder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workbookViewId="0" showGridLines="0"/>
  </sheetViews>
  <sheetFormatPr defaultRowHeight="18" outlineLevelRow="0" outlineLevelCol="0" x14ac:dyDescent="55" customHeight="1"/>
  <cols>
    <col min="1" max="1" width="7" customWidth="1"/>
    <col min="2" max="2" width="40" customWidth="1"/>
    <col min="4" max="4" width="8" customWidth="1"/>
    <col min="5" max="5" width="13" customWidth="1"/>
    <col min="6" max="6" width="14" customWidth="1"/>
    <col min="7" max="7" width="11" customWidth="1"/>
    <col min="8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20" customHeight="1" spans="1:8" x14ac:dyDescent="0.25">
      <c r="A5" s="4" t="s">
        <v>2</v>
      </c>
      <c r="B5" s="4"/>
      <c r="C5" s="5"/>
      <c r="D5" s="5"/>
      <c r="E5" s="5"/>
      <c r="F5" s="4" t="s">
        <v>3</v>
      </c>
      <c r="G5" s="6"/>
      <c r="H5" s="6"/>
    </row>
    <row r="6" ht="20" customHeight="1" spans="3:8" x14ac:dyDescent="0.25">
      <c r="C6" s="5"/>
      <c r="D6" s="5"/>
      <c r="E6" s="5"/>
      <c r="F6" s="4" t="s">
        <v>4</v>
      </c>
      <c r="G6" s="7"/>
      <c r="H6" s="7"/>
    </row>
    <row r="7" ht="20" customHeight="1" spans="3:8" x14ac:dyDescent="0.25">
      <c r="C7" s="5"/>
      <c r="D7" s="5"/>
      <c r="E7" s="5"/>
      <c r="F7" s="4" t="s">
        <v>5</v>
      </c>
      <c r="G7" s="6"/>
      <c r="H7" s="6"/>
    </row>
    <row r="8" ht="20" customHeight="1" spans="1:8" x14ac:dyDescent="0.25">
      <c r="A8" s="4" t="s">
        <v>6</v>
      </c>
      <c r="B8" s="4"/>
      <c r="C8" s="6"/>
      <c r="D8" s="6"/>
      <c r="E8" s="6"/>
      <c r="F8" s="4" t="s">
        <v>7</v>
      </c>
      <c r="G8" s="6"/>
      <c r="H8" s="6"/>
    </row>
    <row r="9" ht="20" customHeight="1" spans="1:8" x14ac:dyDescent="0.25">
      <c r="A9" s="4" t="s">
        <v>8</v>
      </c>
      <c r="B9" s="4"/>
      <c r="C9" s="5"/>
      <c r="D9" s="5"/>
      <c r="E9" s="5"/>
      <c r="F9" s="4" t="s">
        <v>9</v>
      </c>
      <c r="G9" s="6"/>
      <c r="H9" s="6"/>
    </row>
    <row r="10" ht="20" customHeight="1" spans="3:8" x14ac:dyDescent="0.25">
      <c r="C10" s="5"/>
      <c r="D10" s="5"/>
      <c r="E10" s="5"/>
      <c r="F10" s="4" t="s">
        <v>10</v>
      </c>
      <c r="G10" s="6"/>
      <c r="H10" s="6"/>
    </row>
    <row r="11" ht="20" customHeight="1" spans="3:8" x14ac:dyDescent="0.25">
      <c r="C11" s="5"/>
      <c r="D11" s="5"/>
      <c r="E11" s="5"/>
      <c r="F11" s="4" t="s">
        <v>11</v>
      </c>
      <c r="G11" s="6"/>
      <c r="H11" s="6"/>
    </row>
    <row r="12" spans="1:8" x14ac:dyDescent="0.25">
      <c r="A12" s="4" t="s">
        <v>12</v>
      </c>
      <c r="B12" s="4"/>
      <c r="C12" s="6"/>
      <c r="D12" s="6"/>
      <c r="E12" s="6"/>
      <c r="F12" s="6"/>
      <c r="G12" s="6"/>
      <c r="H12" s="6"/>
    </row>
    <row r="14" spans="1:8" x14ac:dyDescent="0.25">
      <c r="A14" s="8" t="s">
        <v>13</v>
      </c>
      <c r="B14" s="8"/>
      <c r="C14" s="8"/>
      <c r="D14" s="8"/>
      <c r="E14" s="8"/>
      <c r="F14" s="8"/>
      <c r="G14" s="8"/>
      <c r="H14" s="8"/>
    </row>
    <row r="15" ht="32" customHeight="1" spans="1:8" x14ac:dyDescent="0.25">
      <c r="A15" s="9" t="s">
        <v>14</v>
      </c>
      <c r="B15" s="9" t="s">
        <v>15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20</v>
      </c>
      <c r="H15" s="9" t="s">
        <v>21</v>
      </c>
    </row>
    <row r="16" spans="1:8" x14ac:dyDescent="0.25">
      <c r="A16" s="6" t="s">
        <v>22</v>
      </c>
      <c r="B16" s="10" t="s">
        <v>23</v>
      </c>
      <c r="C16" s="11">
        <v>18.5</v>
      </c>
      <c r="D16" s="6" t="s">
        <v>24</v>
      </c>
      <c r="E16" s="12">
        <v>58</v>
      </c>
      <c r="F16" s="13">
        <f>IF(OR(C16="",E16=""),"",ROUND(C16*E16,2))</f>
      </c>
      <c r="G16" s="14">
        <v>1</v>
      </c>
      <c r="H16" s="13">
        <f>IF(F16="","",ROUND(F16*N(G16),2))</f>
      </c>
    </row>
    <row r="17" spans="1:8" x14ac:dyDescent="0.25">
      <c r="A17" s="6" t="s">
        <v>25</v>
      </c>
      <c r="B17" s="10" t="s">
        <v>26</v>
      </c>
      <c r="C17" s="11">
        <v>6</v>
      </c>
      <c r="D17" s="6" t="s">
        <v>27</v>
      </c>
      <c r="E17" s="12">
        <v>21.9</v>
      </c>
      <c r="F17" s="13">
        <f>IF(OR(C17="",E17=""),"",ROUND(C17*E17,2))</f>
      </c>
      <c r="G17" s="14">
        <v>0</v>
      </c>
      <c r="H17" s="13">
        <f>IF(F17="","",ROUND(F17*N(G17),2))</f>
      </c>
    </row>
    <row r="18" spans="1:8" x14ac:dyDescent="0.25">
      <c r="A18" s="6" t="s">
        <v>28</v>
      </c>
      <c r="B18" s="10" t="s">
        <v>29</v>
      </c>
      <c r="C18" s="11">
        <v>24</v>
      </c>
      <c r="D18" s="6" t="s">
        <v>30</v>
      </c>
      <c r="E18" s="12">
        <v>6.5</v>
      </c>
      <c r="F18" s="13">
        <f>IF(OR(C18="",E18=""),"",ROUND(C18*E18,2))</f>
      </c>
      <c r="G18" s="14">
        <v>0.8</v>
      </c>
      <c r="H18" s="13">
        <f>IF(F18="","",ROUND(F18*N(G18),2))</f>
      </c>
    </row>
    <row r="19" spans="1:8" x14ac:dyDescent="0.25">
      <c r="A19" s="6" t="s">
        <v>31</v>
      </c>
      <c r="B19" s="10" t="s">
        <v>32</v>
      </c>
      <c r="C19" s="11">
        <v>1</v>
      </c>
      <c r="D19" s="6" t="s">
        <v>33</v>
      </c>
      <c r="E19" s="12">
        <v>45</v>
      </c>
      <c r="F19" s="13">
        <f>IF(OR(C19="",E19=""),"",ROUND(C19*E19,2))</f>
      </c>
      <c r="G19" s="14">
        <v>1</v>
      </c>
      <c r="H19" s="13">
        <f>IF(F19="","",ROUND(F19*N(G19),2))</f>
      </c>
    </row>
    <row r="20" spans="1:8" x14ac:dyDescent="0.25">
      <c r="A20" s="6"/>
      <c r="B20" s="10"/>
      <c r="C20" s="11"/>
      <c r="D20" s="6"/>
      <c r="E20" s="12"/>
      <c r="F20" s="13">
        <f>IF(OR(C20="",E20=""),"",ROUND(C20*E20,2))</f>
      </c>
      <c r="G20" s="14"/>
      <c r="H20" s="13">
        <f>IF(F20="","",ROUND(F20*N(G20),2))</f>
      </c>
    </row>
    <row r="21" spans="1:8" x14ac:dyDescent="0.25">
      <c r="A21" s="6"/>
      <c r="B21" s="10"/>
      <c r="C21" s="11"/>
      <c r="D21" s="6"/>
      <c r="E21" s="12"/>
      <c r="F21" s="13">
        <f>IF(OR(C21="",E21=""),"",ROUND(C21*E21,2))</f>
      </c>
      <c r="G21" s="14"/>
      <c r="H21" s="13">
        <f>IF(F21="","",ROUND(F21*N(G21),2))</f>
      </c>
    </row>
    <row r="22" spans="1:8" x14ac:dyDescent="0.25">
      <c r="A22" s="6"/>
      <c r="B22" s="10"/>
      <c r="C22" s="11"/>
      <c r="D22" s="6"/>
      <c r="E22" s="12"/>
      <c r="F22" s="13">
        <f>IF(OR(C22="",E22=""),"",ROUND(C22*E22,2))</f>
      </c>
      <c r="G22" s="14"/>
      <c r="H22" s="13">
        <f>IF(F22="","",ROUND(F22*N(G22),2))</f>
      </c>
    </row>
    <row r="23" spans="1:8" x14ac:dyDescent="0.25">
      <c r="A23" s="6"/>
      <c r="B23" s="10"/>
      <c r="C23" s="11"/>
      <c r="D23" s="6"/>
      <c r="E23" s="12"/>
      <c r="F23" s="13">
        <f>IF(OR(C23="",E23=""),"",ROUND(C23*E23,2))</f>
      </c>
      <c r="G23" s="14"/>
      <c r="H23" s="13">
        <f>IF(F23="","",ROUND(F23*N(G23),2))</f>
      </c>
    </row>
    <row r="24" spans="1:8" x14ac:dyDescent="0.25">
      <c r="A24" s="6"/>
      <c r="B24" s="10"/>
      <c r="C24" s="11"/>
      <c r="D24" s="6"/>
      <c r="E24" s="12"/>
      <c r="F24" s="13">
        <f>IF(OR(C24="",E24=""),"",ROUND(C24*E24,2))</f>
      </c>
      <c r="G24" s="14"/>
      <c r="H24" s="13">
        <f>IF(F24="","",ROUND(F24*N(G24),2))</f>
      </c>
    </row>
    <row r="25" spans="1:8" x14ac:dyDescent="0.25">
      <c r="A25" s="6"/>
      <c r="B25" s="10"/>
      <c r="C25" s="11"/>
      <c r="D25" s="6"/>
      <c r="E25" s="12"/>
      <c r="F25" s="13">
        <f>IF(OR(C25="",E25=""),"",ROUND(C25*E25,2))</f>
      </c>
      <c r="G25" s="14"/>
      <c r="H25" s="13">
        <f>IF(F25="","",ROUND(F25*N(G25),2))</f>
      </c>
    </row>
    <row r="26" spans="1:8" x14ac:dyDescent="0.25">
      <c r="A26" s="6"/>
      <c r="B26" s="10"/>
      <c r="C26" s="11"/>
      <c r="D26" s="6"/>
      <c r="E26" s="12"/>
      <c r="F26" s="13">
        <f>IF(OR(C26="",E26=""),"",ROUND(C26*E26,2))</f>
      </c>
      <c r="G26" s="14"/>
      <c r="H26" s="13">
        <f>IF(F26="","",ROUND(F26*N(G26),2))</f>
      </c>
    </row>
    <row r="27" spans="1:8" x14ac:dyDescent="0.25">
      <c r="A27" s="6"/>
      <c r="B27" s="10"/>
      <c r="C27" s="11"/>
      <c r="D27" s="6"/>
      <c r="E27" s="12"/>
      <c r="F27" s="13">
        <f>IF(OR(C27="",E27=""),"",ROUND(C27*E27,2))</f>
      </c>
      <c r="G27" s="14"/>
      <c r="H27" s="13">
        <f>IF(F27="","",ROUND(F27*N(G27),2))</f>
      </c>
    </row>
    <row r="28" spans="1:8" x14ac:dyDescent="0.25">
      <c r="A28" s="6"/>
      <c r="B28" s="10"/>
      <c r="C28" s="11"/>
      <c r="D28" s="6"/>
      <c r="E28" s="12"/>
      <c r="F28" s="13">
        <f>IF(OR(C28="",E28=""),"",ROUND(C28*E28,2))</f>
      </c>
      <c r="G28" s="14"/>
      <c r="H28" s="13">
        <f>IF(F28="","",ROUND(F28*N(G28),2))</f>
      </c>
    </row>
    <row r="29" spans="1:8" x14ac:dyDescent="0.25">
      <c r="A29" s="6"/>
      <c r="B29" s="10"/>
      <c r="C29" s="11"/>
      <c r="D29" s="6"/>
      <c r="E29" s="12"/>
      <c r="F29" s="13">
        <f>IF(OR(C29="",E29=""),"",ROUND(C29*E29,2))</f>
      </c>
      <c r="G29" s="14"/>
      <c r="H29" s="13">
        <f>IF(F29="","",ROUND(F29*N(G29),2))</f>
      </c>
    </row>
    <row r="30" spans="1:8" x14ac:dyDescent="0.25">
      <c r="A30" s="6"/>
      <c r="B30" s="10"/>
      <c r="C30" s="11"/>
      <c r="D30" s="6"/>
      <c r="E30" s="12"/>
      <c r="F30" s="13">
        <f>IF(OR(C30="",E30=""),"",ROUND(C30*E30,2))</f>
      </c>
      <c r="G30" s="14"/>
      <c r="H30" s="13">
        <f>IF(F30="","",ROUND(F30*N(G30),2))</f>
      </c>
    </row>
    <row r="31" spans="1:8" x14ac:dyDescent="0.25">
      <c r="A31" s="6"/>
      <c r="B31" s="10"/>
      <c r="C31" s="11"/>
      <c r="D31" s="6"/>
      <c r="E31" s="12"/>
      <c r="F31" s="13">
        <f>IF(OR(C31="",E31=""),"",ROUND(C31*E31,2))</f>
      </c>
      <c r="G31" s="14"/>
      <c r="H31" s="13">
        <f>IF(F31="","",ROUND(F31*N(G31),2))</f>
      </c>
    </row>
    <row r="32" spans="1:8" x14ac:dyDescent="0.25">
      <c r="A32" s="6"/>
      <c r="B32" s="10"/>
      <c r="C32" s="11"/>
      <c r="D32" s="6"/>
      <c r="E32" s="12"/>
      <c r="F32" s="13">
        <f>IF(OR(C32="",E32=""),"",ROUND(C32*E32,2))</f>
      </c>
      <c r="G32" s="14"/>
      <c r="H32" s="13">
        <f>IF(F32="","",ROUND(F32*N(G32),2))</f>
      </c>
    </row>
    <row r="33" spans="1:8" x14ac:dyDescent="0.25">
      <c r="A33" s="6"/>
      <c r="B33" s="10"/>
      <c r="C33" s="11"/>
      <c r="D33" s="6"/>
      <c r="E33" s="12"/>
      <c r="F33" s="13">
        <f>IF(OR(C33="",E33=""),"",ROUND(C33*E33,2))</f>
      </c>
      <c r="G33" s="14"/>
      <c r="H33" s="13">
        <f>IF(F33="","",ROUND(F33*N(G33),2))</f>
      </c>
    </row>
    <row r="34" spans="1:8" x14ac:dyDescent="0.25">
      <c r="A34" s="6"/>
      <c r="B34" s="10"/>
      <c r="C34" s="11"/>
      <c r="D34" s="6"/>
      <c r="E34" s="12"/>
      <c r="F34" s="13">
        <f>IF(OR(C34="",E34=""),"",ROUND(C34*E34,2))</f>
      </c>
      <c r="G34" s="14"/>
      <c r="H34" s="13">
        <f>IF(F34="","",ROUND(F34*N(G34),2))</f>
      </c>
    </row>
    <row r="35" spans="1:8" x14ac:dyDescent="0.25">
      <c r="A35" s="6"/>
      <c r="B35" s="10"/>
      <c r="C35" s="11"/>
      <c r="D35" s="6"/>
      <c r="E35" s="12"/>
      <c r="F35" s="13">
        <f>IF(OR(C35="",E35=""),"",ROUND(C35*E35,2))</f>
      </c>
      <c r="G35" s="14"/>
      <c r="H35" s="13">
        <f>IF(F35="","",ROUND(F35*N(G35),2))</f>
      </c>
    </row>
    <row r="36" spans="2:8" x14ac:dyDescent="0.25">
      <c r="B36" s="15" t="s">
        <v>34</v>
      </c>
      <c r="F36" s="16">
        <f>SUM(F16:F35)</f>
      </c>
      <c r="H36" s="16">
        <f>SUM(H16:H35)</f>
      </c>
    </row>
    <row r="38" spans="2:6" x14ac:dyDescent="0.25">
      <c r="B38" s="17" t="s">
        <v>34</v>
      </c>
      <c r="C38" s="17"/>
      <c r="D38" s="17"/>
      <c r="F38" s="13">
        <f>F36</f>
      </c>
    </row>
    <row r="39" spans="2:8" x14ac:dyDescent="0.25">
      <c r="B39" s="18" t="s">
        <v>35</v>
      </c>
      <c r="C39" s="18"/>
      <c r="D39" s="18"/>
      <c r="E39" s="19" t="s">
        <v>36</v>
      </c>
      <c r="F39" s="20" t="s">
        <v>37</v>
      </c>
      <c r="G39" s="20"/>
      <c r="H39" s="20"/>
    </row>
    <row r="40" spans="2:6" x14ac:dyDescent="0.25">
      <c r="B40" s="17" t="s">
        <v>38</v>
      </c>
      <c r="C40" s="17"/>
      <c r="D40" s="17"/>
      <c r="E40" s="14">
        <v>0.19</v>
      </c>
      <c r="F40" s="13">
        <f>IF(E39="ja",0,ROUND(F38*E40,2))</f>
      </c>
    </row>
    <row r="41" spans="2:6" x14ac:dyDescent="0.25">
      <c r="B41" s="21">
        <f>IF(E39="ja","Rechnungsbetrag (netto, § 13b UStG)","Rechnungsbetrag brutto")</f>
      </c>
      <c r="C41" s="21"/>
      <c r="D41" s="21"/>
      <c r="F41" s="22">
        <f>F38+F40</f>
      </c>
    </row>
    <row r="42" ht="26" customHeight="1" spans="2:8" x14ac:dyDescent="0.25">
      <c r="B42" s="23">
        <f>IF(E39="ja","Steuerschuldnerschaft des Leistungsempfängers: Die Umsatzsteuer für diese Bauleistung schuldet der Leistungsempfänger (§ 13b Abs. 2 Nr. 4, Abs. 5 UStG).","")</f>
      </c>
      <c r="C42" s="23"/>
      <c r="D42" s="23"/>
      <c r="E42" s="23"/>
      <c r="F42" s="23"/>
      <c r="G42" s="23"/>
      <c r="H42" s="23"/>
    </row>
    <row r="44" spans="1:8" x14ac:dyDescent="0.25">
      <c r="A44" s="8" t="s">
        <v>39</v>
      </c>
      <c r="B44" s="8"/>
      <c r="C44" s="8"/>
      <c r="D44" s="8"/>
      <c r="E44" s="8"/>
      <c r="F44" s="8"/>
      <c r="G44" s="8"/>
      <c r="H44" s="8"/>
    </row>
    <row r="45" spans="2:6" x14ac:dyDescent="0.25">
      <c r="B45" s="17" t="s">
        <v>40</v>
      </c>
      <c r="C45" s="17"/>
      <c r="D45" s="17"/>
      <c r="F45" s="13">
        <f>H36</f>
      </c>
    </row>
    <row r="46" spans="2:6" x14ac:dyDescent="0.25">
      <c r="B46" s="17" t="s">
        <v>41</v>
      </c>
      <c r="C46" s="17"/>
      <c r="D46" s="17"/>
      <c r="F46" s="13">
        <f>IF(E39="ja",0,ROUND(F45*E40,2))</f>
      </c>
    </row>
    <row r="47" spans="2:6" x14ac:dyDescent="0.25">
      <c r="B47" s="21" t="s">
        <v>42</v>
      </c>
      <c r="C47" s="21"/>
      <c r="D47" s="21"/>
      <c r="F47" s="22">
        <f>F45+F46</f>
      </c>
    </row>
    <row r="48" spans="2:6" x14ac:dyDescent="0.25">
      <c r="B48" s="17" t="s">
        <v>43</v>
      </c>
      <c r="C48" s="17"/>
      <c r="D48" s="17"/>
      <c r="F48" s="13">
        <f>F41-F47</f>
      </c>
    </row>
    <row r="49" ht="26" customHeight="1" spans="2:6" x14ac:dyDescent="0.25">
      <c r="B49" s="17" t="s">
        <v>44</v>
      </c>
      <c r="C49" s="17"/>
      <c r="D49" s="17"/>
      <c r="F49" s="13">
        <f>MIN(1200,ROUND(F47*0.2,2))</f>
      </c>
    </row>
    <row r="51" spans="1:8" x14ac:dyDescent="0.25">
      <c r="A51" s="8" t="s">
        <v>45</v>
      </c>
      <c r="B51" s="8"/>
      <c r="C51" s="8"/>
      <c r="D51" s="8"/>
      <c r="E51" s="8"/>
      <c r="F51" s="8"/>
      <c r="G51" s="8"/>
      <c r="H51" s="8"/>
    </row>
    <row r="52" spans="1:8" x14ac:dyDescent="0.25">
      <c r="A52" s="4" t="s">
        <v>46</v>
      </c>
      <c r="B52" s="4"/>
      <c r="C52" s="6"/>
      <c r="D52" s="6"/>
      <c r="E52" s="6"/>
      <c r="F52" s="4" t="s">
        <v>47</v>
      </c>
      <c r="G52" s="6"/>
      <c r="H52" s="6"/>
    </row>
    <row r="53" spans="1:8" x14ac:dyDescent="0.25">
      <c r="A53" s="4" t="s">
        <v>48</v>
      </c>
      <c r="B53" s="4"/>
      <c r="C53" s="6"/>
      <c r="D53" s="6"/>
      <c r="E53" s="6"/>
      <c r="F53" s="6"/>
      <c r="G53" s="6"/>
      <c r="H53" s="6"/>
    </row>
    <row r="54" ht="30" customHeight="1" spans="1:8" x14ac:dyDescent="0.25">
      <c r="A54" s="4" t="s">
        <v>49</v>
      </c>
      <c r="B54" s="4"/>
      <c r="C54" s="24" t="s">
        <v>50</v>
      </c>
      <c r="D54" s="24"/>
      <c r="E54" s="24"/>
      <c r="F54" s="24"/>
      <c r="G54" s="24"/>
      <c r="H54" s="24"/>
    </row>
    <row r="56" spans="1:8" x14ac:dyDescent="0.25">
      <c r="A56" s="8" t="s">
        <v>51</v>
      </c>
      <c r="B56" s="8"/>
      <c r="C56" s="8"/>
      <c r="D56" s="8"/>
      <c r="E56" s="8"/>
      <c r="F56" s="8"/>
      <c r="G56" s="8"/>
      <c r="H56" s="8"/>
    </row>
    <row r="57" spans="1:6" x14ac:dyDescent="0.25">
      <c r="A57" s="9" t="s">
        <v>52</v>
      </c>
      <c r="B57" s="9" t="s">
        <v>53</v>
      </c>
      <c r="C57" s="9"/>
      <c r="D57" s="9"/>
      <c r="E57" s="9"/>
      <c r="F57" s="9" t="s">
        <v>54</v>
      </c>
    </row>
    <row r="58" spans="1:6" x14ac:dyDescent="0.25">
      <c r="A58" s="25">
        <v>1</v>
      </c>
      <c r="B58" s="26" t="s">
        <v>55</v>
      </c>
      <c r="C58" s="26"/>
      <c r="D58" s="26"/>
      <c r="E58" s="26"/>
      <c r="F58" s="27">
        <f>IF(LEN(C5)=0,"fehlt","vorhanden")</f>
      </c>
    </row>
    <row r="59" spans="1:6" x14ac:dyDescent="0.25">
      <c r="A59" s="25">
        <v>2</v>
      </c>
      <c r="B59" s="26" t="s">
        <v>56</v>
      </c>
      <c r="C59" s="26"/>
      <c r="D59" s="26"/>
      <c r="E59" s="26"/>
      <c r="F59" s="27">
        <f>IF(LEN(C9)=0,"fehlt","vorhanden")</f>
      </c>
    </row>
    <row r="60" spans="1:6" x14ac:dyDescent="0.25">
      <c r="A60" s="25">
        <v>3</v>
      </c>
      <c r="B60" s="26" t="s">
        <v>57</v>
      </c>
      <c r="C60" s="26"/>
      <c r="D60" s="26"/>
      <c r="E60" s="26"/>
      <c r="F60" s="27">
        <f>IF(LEN(C8)=0,"fehlt","vorhanden")</f>
      </c>
    </row>
    <row r="61" spans="1:6" x14ac:dyDescent="0.25">
      <c r="A61" s="25">
        <v>4</v>
      </c>
      <c r="B61" s="26" t="s">
        <v>58</v>
      </c>
      <c r="C61" s="26"/>
      <c r="D61" s="26"/>
      <c r="E61" s="26"/>
      <c r="F61" s="27">
        <f>IF(LEN(G6)=0,"fehlt","vorhanden")</f>
      </c>
    </row>
    <row r="62" spans="1:6" x14ac:dyDescent="0.25">
      <c r="A62" s="25">
        <v>5</v>
      </c>
      <c r="B62" s="26" t="s">
        <v>59</v>
      </c>
      <c r="C62" s="26"/>
      <c r="D62" s="26"/>
      <c r="E62" s="26"/>
      <c r="F62" s="27">
        <f>IF(LEN(G5)=0,"fehlt","vorhanden")</f>
      </c>
    </row>
    <row r="63" spans="1:6" x14ac:dyDescent="0.25">
      <c r="A63" s="25">
        <v>6</v>
      </c>
      <c r="B63" s="26" t="s">
        <v>60</v>
      </c>
      <c r="C63" s="26"/>
      <c r="D63" s="26"/>
      <c r="E63" s="26"/>
      <c r="F63" s="27">
        <f>IF(COUNTA(B16:B35)=0,"fehlt","vorhanden")</f>
      </c>
    </row>
    <row r="64" spans="1:6" x14ac:dyDescent="0.25">
      <c r="A64" s="25">
        <v>7</v>
      </c>
      <c r="B64" s="26" t="s">
        <v>61</v>
      </c>
      <c r="C64" s="26"/>
      <c r="D64" s="26"/>
      <c r="E64" s="26"/>
      <c r="F64" s="27">
        <f>IF(LEN(G7)=0,"fehlt","vorhanden")</f>
      </c>
    </row>
    <row r="65" spans="1:6" x14ac:dyDescent="0.25">
      <c r="A65" s="25">
        <v>8</v>
      </c>
      <c r="B65" s="26" t="s">
        <v>62</v>
      </c>
      <c r="C65" s="26"/>
      <c r="D65" s="26"/>
      <c r="E65" s="26"/>
      <c r="F65" s="27">
        <f>IF(OR(N(F38)&lt;=0,AND(E39&lt;&gt;"ja",N(E40)&lt;=0)),"fehlt","vorhanden")</f>
      </c>
    </row>
    <row r="66" spans="1:6" x14ac:dyDescent="0.25">
      <c r="A66" s="25">
        <v>9</v>
      </c>
      <c r="B66" s="26" t="s">
        <v>63</v>
      </c>
      <c r="C66" s="26"/>
      <c r="D66" s="26"/>
      <c r="E66" s="26"/>
      <c r="F66" s="27">
        <f>IF(LEN(C54)=0,"fehlt","vorhanden")</f>
      </c>
    </row>
    <row r="68" spans="1:8" x14ac:dyDescent="0.25">
      <c r="A68" s="28" t="s">
        <v>64</v>
      </c>
      <c r="B68" s="28"/>
      <c r="C68" s="28"/>
      <c r="D68" s="28"/>
      <c r="E68" s="28"/>
      <c r="F68" s="28"/>
      <c r="G68" s="28"/>
      <c r="H68" s="28"/>
    </row>
    <row r="69" spans="1:8" x14ac:dyDescent="0.25">
      <c r="A69" s="28"/>
      <c r="B69" s="28"/>
      <c r="C69" s="28"/>
      <c r="D69" s="28"/>
      <c r="E69" s="28"/>
      <c r="F69" s="28"/>
      <c r="G69" s="28"/>
      <c r="H69" s="28"/>
    </row>
    <row r="70" spans="1:8" x14ac:dyDescent="0.25">
      <c r="A70" s="28"/>
      <c r="B70" s="28"/>
      <c r="C70" s="28"/>
      <c r="D70" s="28"/>
      <c r="E70" s="28"/>
      <c r="F70" s="28"/>
      <c r="G70" s="28"/>
      <c r="H70" s="28"/>
    </row>
    <row r="71" spans="1:8" x14ac:dyDescent="0.25">
      <c r="A71" s="28"/>
      <c r="B71" s="28"/>
      <c r="C71" s="28"/>
      <c r="D71" s="28"/>
      <c r="E71" s="28"/>
      <c r="F71" s="28"/>
      <c r="G71" s="28"/>
      <c r="H71" s="28"/>
    </row>
    <row r="73" spans="1:8" x14ac:dyDescent="0.25">
      <c r="A73" s="29" t="s">
        <v>65</v>
      </c>
      <c r="B73" s="29"/>
      <c r="C73" s="29"/>
      <c r="D73" s="29"/>
      <c r="E73" s="29"/>
      <c r="F73" s="29"/>
      <c r="G73" s="29"/>
      <c r="H73" s="29"/>
    </row>
  </sheetData>
  <mergeCells count="51">
    <mergeCell ref="A1:H1"/>
    <mergeCell ref="A2:H2"/>
    <mergeCell ref="A5:B5"/>
    <mergeCell ref="C5:E7"/>
    <mergeCell ref="G5:H5"/>
    <mergeCell ref="G6:H6"/>
    <mergeCell ref="G7:H7"/>
    <mergeCell ref="A8:B8"/>
    <mergeCell ref="C8:E8"/>
    <mergeCell ref="G8:H8"/>
    <mergeCell ref="A9:B9"/>
    <mergeCell ref="C9:E11"/>
    <mergeCell ref="G9:H9"/>
    <mergeCell ref="G10:H10"/>
    <mergeCell ref="G11:H11"/>
    <mergeCell ref="A12:B12"/>
    <mergeCell ref="C12:H12"/>
    <mergeCell ref="A14:H14"/>
    <mergeCell ref="B38:D38"/>
    <mergeCell ref="B39:D39"/>
    <mergeCell ref="F39:H39"/>
    <mergeCell ref="B40:D40"/>
    <mergeCell ref="B41:D41"/>
    <mergeCell ref="B42:H42"/>
    <mergeCell ref="A44:H44"/>
    <mergeCell ref="B45:D45"/>
    <mergeCell ref="B46:D46"/>
    <mergeCell ref="B47:D47"/>
    <mergeCell ref="B48:D48"/>
    <mergeCell ref="B49:D49"/>
    <mergeCell ref="A51:H51"/>
    <mergeCell ref="A52:B52"/>
    <mergeCell ref="C52:E52"/>
    <mergeCell ref="G52:H52"/>
    <mergeCell ref="A53:B53"/>
    <mergeCell ref="C53:H53"/>
    <mergeCell ref="A54:B54"/>
    <mergeCell ref="C54:H54"/>
    <mergeCell ref="A56:H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A68:H71"/>
    <mergeCell ref="A73:H73"/>
  </mergeCells>
  <conditionalFormatting sqref="F58:F66">
    <cfRule type="expression" dxfId="0" priority="1">
      <formula>F58="fehlt"</formula>
    </cfRule>
    <cfRule type="expression" dxfId="1" priority="2">
      <formula>F58="vorhanden"</formula>
    </cfRule>
  </conditionalFormatting>
  <dataValidations count="3">
    <dataValidation type="list" showErrorMessage="1" error="ja oder nein wählen" sqref="E39">
      <formula1>"nein,ja"</formula1>
    </dataValidation>
    <dataValidation type="decimal" showErrorMessage="1" error="Steuersatz z. B. 19 % oder 7 %" sqref="E40">
      <formula1>0</formula1>
      <formula2>0.25</formula2>
    </dataValidation>
    <dataValidation type="decimal" allowBlank="1" showErrorMessage="1" error="Anteil zwischen 0 % und 100 %" sqref="G16:G35">
      <formula1>0</formula1>
      <formula2>1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Rechnung</dc:title>
  <dc:subject/>
  <dc:description/>
  <cp:keywords/>
  <cp:category/>
  <cp:lastModifiedBy>Unknown</cp:lastModifiedBy>
  <dcterms:created xsi:type="dcterms:W3CDTF">2026-10-24T08:40:50Z</dcterms:created>
  <dcterms:modified xsi:type="dcterms:W3CDTF">2026-10-24T08:40:50Z</dcterms:modified>
</cp:coreProperties>
</file>