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ostenberechnung" state="visible" r:id="rId4"/>
  </sheets>
  <definedNames>
    <definedName name="_xlnm.Print_Titles" localSheetId="0">'Kostenberechnung'!$9:$9</definedName>
  </definedNames>
  <calcPr calcId="171027" fullCalcOnLoad="1"/>
</workbook>
</file>

<file path=xl/sharedStrings.xml><?xml version="1.0" encoding="utf-8"?>
<sst xmlns="http://schemas.openxmlformats.org/spreadsheetml/2006/main" count="145" uniqueCount="144">
  <si>
    <t>Kostenberechnung nach DIN 276</t>
  </si>
  <si>
    <t>Kostengruppen 100–800 bis zur 2. Ebene · Kostenschätzung und Kostenberechnung  ·  Gelb hinterlegte Felder ausfüllen</t>
  </si>
  <si>
    <t>Projekt</t>
  </si>
  <si>
    <t>Kostenstufe</t>
  </si>
  <si>
    <t>Kostenberechnung</t>
  </si>
  <si>
    <t>BGF m²</t>
  </si>
  <si>
    <t>Stand</t>
  </si>
  <si>
    <t>Wohnfl. m²</t>
  </si>
  <si>
    <t>KG</t>
  </si>
  <si>
    <t>Bezeichnung</t>
  </si>
  <si>
    <t>Menge</t>
  </si>
  <si>
    <t>Einheit</t>
  </si>
  <si>
    <t>€ je Einheit</t>
  </si>
  <si>
    <t>Kosten netto</t>
  </si>
  <si>
    <t>Anteil</t>
  </si>
  <si>
    <t>Bemerkung</t>
  </si>
  <si>
    <t>100</t>
  </si>
  <si>
    <t>Grundstück</t>
  </si>
  <si>
    <t>110</t>
  </si>
  <si>
    <t>Grundstückswert</t>
  </si>
  <si>
    <t>120</t>
  </si>
  <si>
    <t>Grundstücksnebenkosten</t>
  </si>
  <si>
    <t>130</t>
  </si>
  <si>
    <t>Rechte Dritter</t>
  </si>
  <si>
    <t>190</t>
  </si>
  <si>
    <t>Sonstiges zur KG 100</t>
  </si>
  <si>
    <t>200</t>
  </si>
  <si>
    <t>Vorbereitende Maßnahmen</t>
  </si>
  <si>
    <t>210</t>
  </si>
  <si>
    <t>Herrichten</t>
  </si>
  <si>
    <t>220</t>
  </si>
  <si>
    <t>Öffentliche Erschließung</t>
  </si>
  <si>
    <t>230</t>
  </si>
  <si>
    <t>Nichtöffentliche Erschließung</t>
  </si>
  <si>
    <t>240</t>
  </si>
  <si>
    <t>Ausgleichsmaßnahmen und -abgaben</t>
  </si>
  <si>
    <t>250</t>
  </si>
  <si>
    <t>Übergangsmaßnahmen</t>
  </si>
  <si>
    <t>290</t>
  </si>
  <si>
    <t>Sonstiges zur KG 200</t>
  </si>
  <si>
    <t>300</t>
  </si>
  <si>
    <t>Bauwerk – Baukonstruktionen</t>
  </si>
  <si>
    <t>310</t>
  </si>
  <si>
    <t>Baugrube / Erdbau</t>
  </si>
  <si>
    <t>320</t>
  </si>
  <si>
    <t>Gründung, Unterbau</t>
  </si>
  <si>
    <t>330</t>
  </si>
  <si>
    <t>Außenwände / Vertikale Baukonstruktionen, außen</t>
  </si>
  <si>
    <t>340</t>
  </si>
  <si>
    <t>Innenwände / Vertikale Baukonstruktionen, innen</t>
  </si>
  <si>
    <t>350</t>
  </si>
  <si>
    <t>Decken / Horizontale Baukonstruktionen</t>
  </si>
  <si>
    <t>360</t>
  </si>
  <si>
    <t>Dächer</t>
  </si>
  <si>
    <t>370</t>
  </si>
  <si>
    <t>Infrastrukturanlagen</t>
  </si>
  <si>
    <t>380</t>
  </si>
  <si>
    <t>Baukonstruktive Einbauten</t>
  </si>
  <si>
    <t>390</t>
  </si>
  <si>
    <t>Sonstige Maßnahmen für Baukonstruktionen</t>
  </si>
  <si>
    <t>400</t>
  </si>
  <si>
    <t>Bauwerk – Technische Anlagen</t>
  </si>
  <si>
    <t>410</t>
  </si>
  <si>
    <t>Abwasser-, Wasser-, Gasanlagen</t>
  </si>
  <si>
    <t>420</t>
  </si>
  <si>
    <t>Wärmeversorgungsanlagen</t>
  </si>
  <si>
    <t>430</t>
  </si>
  <si>
    <t>Raumlufttechnische Anlagen</t>
  </si>
  <si>
    <t>440</t>
  </si>
  <si>
    <t>Elektrische Anlagen</t>
  </si>
  <si>
    <t>450</t>
  </si>
  <si>
    <t>Kommunikations-, sicherheits- und informationstechnische Anlagen</t>
  </si>
  <si>
    <t>460</t>
  </si>
  <si>
    <t>Förderanlagen</t>
  </si>
  <si>
    <t>470</t>
  </si>
  <si>
    <t>Nutzungsspezifische und verfahrenstechnische Anlagen</t>
  </si>
  <si>
    <t>480</t>
  </si>
  <si>
    <t>Gebäude- und Anlagenautomation</t>
  </si>
  <si>
    <t>490</t>
  </si>
  <si>
    <t>Sonstige Maßnahmen für technische Anlagen</t>
  </si>
  <si>
    <t>500</t>
  </si>
  <si>
    <t>Außenanlagen und Freiflächen</t>
  </si>
  <si>
    <t>510</t>
  </si>
  <si>
    <t>Erdbau</t>
  </si>
  <si>
    <t>520</t>
  </si>
  <si>
    <t>530</t>
  </si>
  <si>
    <t>Oberbau, Deckschichten</t>
  </si>
  <si>
    <t>540</t>
  </si>
  <si>
    <t>Baukonstruktionen</t>
  </si>
  <si>
    <t>550</t>
  </si>
  <si>
    <t>Technische Anlagen</t>
  </si>
  <si>
    <t>560</t>
  </si>
  <si>
    <t>Einbauten in Außenanlagen und Freiflächen</t>
  </si>
  <si>
    <t>570</t>
  </si>
  <si>
    <t>Vegetationsflächen</t>
  </si>
  <si>
    <t>580</t>
  </si>
  <si>
    <t>Wasserflächen</t>
  </si>
  <si>
    <t>590</t>
  </si>
  <si>
    <t>Sonstige Maßnahmen für Außenanlagen und Freiflächen</t>
  </si>
  <si>
    <t>600</t>
  </si>
  <si>
    <t>Ausstattung und Kunstwerke</t>
  </si>
  <si>
    <t>610</t>
  </si>
  <si>
    <t>Allgemeine Ausstattung</t>
  </si>
  <si>
    <t>620</t>
  </si>
  <si>
    <t>Besondere Ausstattung</t>
  </si>
  <si>
    <t>630</t>
  </si>
  <si>
    <t>Informationstechnische Ausstattung</t>
  </si>
  <si>
    <t>640</t>
  </si>
  <si>
    <t>Künstlerische Ausstattung</t>
  </si>
  <si>
    <t>690</t>
  </si>
  <si>
    <t>Sonstige Ausstattung</t>
  </si>
  <si>
    <t>700</t>
  </si>
  <si>
    <t>Baunebenkosten</t>
  </si>
  <si>
    <t>710</t>
  </si>
  <si>
    <t>Bauherrenaufgaben</t>
  </si>
  <si>
    <t>720</t>
  </si>
  <si>
    <t>Vorbereitung der Objektplanung</t>
  </si>
  <si>
    <t>730</t>
  </si>
  <si>
    <t>Objektplanung</t>
  </si>
  <si>
    <t>740</t>
  </si>
  <si>
    <t>Fachplanung</t>
  </si>
  <si>
    <t>750</t>
  </si>
  <si>
    <t>Künstlerische Leistungen</t>
  </si>
  <si>
    <t>760</t>
  </si>
  <si>
    <t>Allgemeine Baunebenkosten</t>
  </si>
  <si>
    <t>790</t>
  </si>
  <si>
    <t>Sonstige Baunebenkosten</t>
  </si>
  <si>
    <t>800</t>
  </si>
  <si>
    <t>Finanzierung</t>
  </si>
  <si>
    <t>810</t>
  </si>
  <si>
    <t>Finanzierungsnebenkosten</t>
  </si>
  <si>
    <t>820</t>
  </si>
  <si>
    <t>Fremdkapitalzinsen</t>
  </si>
  <si>
    <t>830</t>
  </si>
  <si>
    <t>Eigenkapitalzinsen</t>
  </si>
  <si>
    <t>890</t>
  </si>
  <si>
    <t>Sonstige Finanzierungskosten</t>
  </si>
  <si>
    <t>Gesamtkosten netto (KG 100–800)</t>
  </si>
  <si>
    <t>Umsatzsteuer</t>
  </si>
  <si>
    <t>Gesamtkosten brutto</t>
  </si>
  <si>
    <t>Bauwerkskosten KG 300 + 400 (netto)</t>
  </si>
  <si>
    <t>Kennwert KG 300+400 je m² BGF (netto)</t>
  </si>
  <si>
    <t>Kennwert KG 300+400 je m² Wohnfläche (netto)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</si>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</sst>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 &quot;€&quot;"/>
    <numFmt numFmtId="166" formatCode="0.0 %"/>
  </numFmts>
  <fonts count="9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374151"/>
      <sz val="9.5"/>
    </font>
    <font>
      <b/>
      <color rgb="FFFFFFFF"/>
      <sz val="9.5"/>
    </font>
    <font>
      <b/>
      <color rgb="FF162A4D"/>
    </font>
    <font>
      <color rgb="FF1F2937"/>
    </font>
    <font>
      <b/>
      <color rgb="FF162A4D"/>
      <sz val="10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E8ECF3"/>
      </patternFill>
    </fill>
    <fill>
      <patternFill patternType="solid">
        <fgColor rgb="FFF3F4F6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thin">
        <color rgb="FF162A4D"/>
      </top>
      <bottom/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4" fontId="0" fillId="2" borderId="2" xfId="0" applyNumberFormat="1" applyFill="1" applyBorder="1" applyAlignment="1">
      <alignment horizontal="right"/>
    </xf>
    <xf numFmtId="164" fontId="0" fillId="2" borderId="2" xfId="0" applyNumberFormat="1" applyFill="1" applyBorder="1"/>
    <xf numFmtId="0" fontId="4" fillId="3" borderId="2" xfId="0" applyFont="1" applyFill="1" applyBorder="1" applyAlignment="1">
      <alignment vertical="center" wrapText="1"/>
    </xf>
    <xf numFmtId="0" fontId="5" fillId="4" borderId="2" xfId="0" applyFont="1" applyFill="1" applyBorder="1"/>
    <xf numFmtId="165" fontId="5" fillId="4" borderId="2" xfId="0" applyNumberFormat="1" applyFont="1" applyFill="1" applyBorder="1"/>
    <xf numFmtId="166" fontId="5" fillId="4" borderId="2" xfId="0" applyNumberFormat="1" applyFont="1" applyFill="1" applyBorder="1"/>
    <xf numFmtId="0" fontId="0" fillId="0" borderId="2" xfId="0" applyBorder="1"/>
    <xf numFmtId="165" fontId="0" fillId="2" borderId="2" xfId="0" applyNumberFormat="1" applyFill="1" applyBorder="1" applyAlignment="1">
      <alignment horizontal="right"/>
    </xf>
    <xf numFmtId="165" fontId="6" fillId="5" borderId="2" xfId="0" applyNumberFormat="1" applyFont="1" applyFill="1" applyBorder="1"/>
    <xf numFmtId="166" fontId="6" fillId="5" borderId="2" xfId="0" applyNumberFormat="1" applyFont="1" applyFill="1" applyBorder="1"/>
    <xf numFmtId="0" fontId="7" fillId="0" borderId="0" xfId="0" applyFont="1"/>
    <xf numFmtId="165" fontId="8" fillId="0" borderId="3" xfId="0" applyNumberFormat="1" applyFont="1" applyBorder="1"/>
    <xf numFmtId="166" fontId="0" fillId="2" borderId="2" xfId="0" applyNumberFormat="1" applyFill="1" applyBorder="1" applyAlignment="1">
      <alignment horizontal="right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workbookViewId="0" showGridLines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8" customWidth="1"/>
    <col min="2" max="2" width="50" customWidth="1"/>
    <col min="3" max="3" width="11" customWidth="1"/>
    <col min="5" max="5" width="14" customWidth="1"/>
    <col min="6" max="6" width="16" customWidth="1"/>
    <col min="7" max="7" width="12" customWidth="1"/>
    <col min="8" max="8" width="30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spans="1:7" x14ac:dyDescent="0.25">
      <c r="A5" s="4" t="s">
        <v>2</v>
      </c>
      <c r="B5" s="5"/>
      <c r="C5" s="5"/>
      <c r="D5" s="5"/>
      <c r="E5" s="4" t="s">
        <v>3</v>
      </c>
      <c r="F5" s="5" t="s">
        <v>4</v>
      </c>
      <c r="G5" s="5"/>
    </row>
    <row r="6" spans="1:7" x14ac:dyDescent="0.25">
      <c r="A6" s="4" t="s">
        <v>5</v>
      </c>
      <c r="B6" s="6">
        <v>1800</v>
      </c>
      <c r="E6" s="4" t="s">
        <v>6</v>
      </c>
      <c r="F6" s="7"/>
      <c r="G6" s="7"/>
    </row>
    <row r="7" spans="1:2" x14ac:dyDescent="0.25">
      <c r="A7" s="4" t="s">
        <v>7</v>
      </c>
      <c r="B7" s="6">
        <v>1350</v>
      </c>
    </row>
    <row r="9" spans="1:8" x14ac:dyDescent="0.25">
      <c r="A9" s="8" t="s">
        <v>8</v>
      </c>
      <c r="B9" s="8" t="s">
        <v>9</v>
      </c>
      <c r="C9" s="8" t="s">
        <v>10</v>
      </c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8" x14ac:dyDescent="0.25">
      <c r="A10" s="9" t="s">
        <v>16</v>
      </c>
      <c r="B10" s="9" t="s">
        <v>17</v>
      </c>
      <c r="C10" s="9"/>
      <c r="D10" s="9"/>
      <c r="E10" s="9"/>
      <c r="F10" s="10">
        <f>SUM(F11:F14)</f>
      </c>
      <c r="G10" s="11">
        <f>IF($F$72=0,"",F10/$F$72)</f>
      </c>
      <c r="H10" s="9"/>
    </row>
    <row r="11" spans="1:8" x14ac:dyDescent="0.25">
      <c r="A11" s="12" t="s">
        <v>18</v>
      </c>
      <c r="B11" s="12" t="s">
        <v>19</v>
      </c>
      <c r="C11" s="6"/>
      <c r="D11" s="5"/>
      <c r="E11" s="13"/>
      <c r="F11" s="14">
        <f>IF(OR(C11="",E11=""),0,C11*E11)</f>
      </c>
      <c r="G11" s="15">
        <f>IF($F$72=0,"",F11/$F$72)</f>
      </c>
      <c r="H11" s="5"/>
    </row>
    <row r="12" spans="1:8" x14ac:dyDescent="0.25">
      <c r="A12" s="12" t="s">
        <v>20</v>
      </c>
      <c r="B12" s="12" t="s">
        <v>21</v>
      </c>
      <c r="C12" s="6"/>
      <c r="D12" s="5"/>
      <c r="E12" s="13"/>
      <c r="F12" s="14">
        <f>IF(OR(C12="",E12=""),0,C12*E12)</f>
      </c>
      <c r="G12" s="15">
        <f>IF($F$72=0,"",F12/$F$72)</f>
      </c>
      <c r="H12" s="5"/>
    </row>
    <row r="13" spans="1:8" x14ac:dyDescent="0.25">
      <c r="A13" s="12" t="s">
        <v>22</v>
      </c>
      <c r="B13" s="12" t="s">
        <v>23</v>
      </c>
      <c r="C13" s="6"/>
      <c r="D13" s="5"/>
      <c r="E13" s="13"/>
      <c r="F13" s="14">
        <f>IF(OR(C13="",E13=""),0,C13*E13)</f>
      </c>
      <c r="G13" s="15">
        <f>IF($F$72=0,"",F13/$F$72)</f>
      </c>
      <c r="H13" s="5"/>
    </row>
    <row r="14" spans="1:8" x14ac:dyDescent="0.25">
      <c r="A14" s="12" t="s">
        <v>24</v>
      </c>
      <c r="B14" s="12" t="s">
        <v>25</v>
      </c>
      <c r="C14" s="6"/>
      <c r="D14" s="5"/>
      <c r="E14" s="13"/>
      <c r="F14" s="14">
        <f>IF(OR(C14="",E14=""),0,C14*E14)</f>
      </c>
      <c r="G14" s="15">
        <f>IF($F$72=0,"",F14/$F$72)</f>
      </c>
      <c r="H14" s="5"/>
    </row>
    <row r="15" spans="1:8" x14ac:dyDescent="0.25">
      <c r="A15" s="9" t="s">
        <v>26</v>
      </c>
      <c r="B15" s="9" t="s">
        <v>27</v>
      </c>
      <c r="C15" s="9"/>
      <c r="D15" s="9"/>
      <c r="E15" s="9"/>
      <c r="F15" s="10">
        <f>SUM(F16:F21)</f>
      </c>
      <c r="G15" s="11">
        <f>IF($F$72=0,"",F15/$F$72)</f>
      </c>
      <c r="H15" s="9"/>
    </row>
    <row r="16" spans="1:8" x14ac:dyDescent="0.25">
      <c r="A16" s="12" t="s">
        <v>28</v>
      </c>
      <c r="B16" s="12" t="s">
        <v>29</v>
      </c>
      <c r="C16" s="6"/>
      <c r="D16" s="5"/>
      <c r="E16" s="13"/>
      <c r="F16" s="14">
        <f>IF(OR(C16="",E16=""),0,C16*E16)</f>
      </c>
      <c r="G16" s="15">
        <f>IF($F$72=0,"",F16/$F$72)</f>
      </c>
      <c r="H16" s="5"/>
    </row>
    <row r="17" spans="1:8" x14ac:dyDescent="0.25">
      <c r="A17" s="12" t="s">
        <v>30</v>
      </c>
      <c r="B17" s="12" t="s">
        <v>31</v>
      </c>
      <c r="C17" s="6"/>
      <c r="D17" s="5"/>
      <c r="E17" s="13"/>
      <c r="F17" s="14">
        <f>IF(OR(C17="",E17=""),0,C17*E17)</f>
      </c>
      <c r="G17" s="15">
        <f>IF($F$72=0,"",F17/$F$72)</f>
      </c>
      <c r="H17" s="5"/>
    </row>
    <row r="18" spans="1:8" x14ac:dyDescent="0.25">
      <c r="A18" s="12" t="s">
        <v>32</v>
      </c>
      <c r="B18" s="12" t="s">
        <v>33</v>
      </c>
      <c r="C18" s="6"/>
      <c r="D18" s="5"/>
      <c r="E18" s="13"/>
      <c r="F18" s="14">
        <f>IF(OR(C18="",E18=""),0,C18*E18)</f>
      </c>
      <c r="G18" s="15">
        <f>IF($F$72=0,"",F18/$F$72)</f>
      </c>
      <c r="H18" s="5"/>
    </row>
    <row r="19" spans="1:8" x14ac:dyDescent="0.25">
      <c r="A19" s="12" t="s">
        <v>34</v>
      </c>
      <c r="B19" s="12" t="s">
        <v>35</v>
      </c>
      <c r="C19" s="6"/>
      <c r="D19" s="5"/>
      <c r="E19" s="13"/>
      <c r="F19" s="14">
        <f>IF(OR(C19="",E19=""),0,C19*E19)</f>
      </c>
      <c r="G19" s="15">
        <f>IF($F$72=0,"",F19/$F$72)</f>
      </c>
      <c r="H19" s="5"/>
    </row>
    <row r="20" spans="1:8" x14ac:dyDescent="0.25">
      <c r="A20" s="12" t="s">
        <v>36</v>
      </c>
      <c r="B20" s="12" t="s">
        <v>37</v>
      </c>
      <c r="C20" s="6"/>
      <c r="D20" s="5"/>
      <c r="E20" s="13"/>
      <c r="F20" s="14">
        <f>IF(OR(C20="",E20=""),0,C20*E20)</f>
      </c>
      <c r="G20" s="15">
        <f>IF($F$72=0,"",F20/$F$72)</f>
      </c>
      <c r="H20" s="5"/>
    </row>
    <row r="21" spans="1:8" x14ac:dyDescent="0.25">
      <c r="A21" s="12" t="s">
        <v>38</v>
      </c>
      <c r="B21" s="12" t="s">
        <v>39</v>
      </c>
      <c r="C21" s="6"/>
      <c r="D21" s="5"/>
      <c r="E21" s="13"/>
      <c r="F21" s="14">
        <f>IF(OR(C21="",E21=""),0,C21*E21)</f>
      </c>
      <c r="G21" s="15">
        <f>IF($F$72=0,"",F21/$F$72)</f>
      </c>
      <c r="H21" s="5"/>
    </row>
    <row r="22" spans="1:8" x14ac:dyDescent="0.25">
      <c r="A22" s="9" t="s">
        <v>40</v>
      </c>
      <c r="B22" s="9" t="s">
        <v>41</v>
      </c>
      <c r="C22" s="9"/>
      <c r="D22" s="9"/>
      <c r="E22" s="9"/>
      <c r="F22" s="10">
        <f>SUM(F23:F31)</f>
      </c>
      <c r="G22" s="11">
        <f>IF($F$72=0,"",F22/$F$72)</f>
      </c>
      <c r="H22" s="9"/>
    </row>
    <row r="23" spans="1:8" x14ac:dyDescent="0.25">
      <c r="A23" s="12" t="s">
        <v>42</v>
      </c>
      <c r="B23" s="12" t="s">
        <v>43</v>
      </c>
      <c r="C23" s="6"/>
      <c r="D23" s="5"/>
      <c r="E23" s="13"/>
      <c r="F23" s="14">
        <f>IF(OR(C23="",E23=""),0,C23*E23)</f>
      </c>
      <c r="G23" s="15">
        <f>IF($F$72=0,"",F23/$F$72)</f>
      </c>
      <c r="H23" s="5"/>
    </row>
    <row r="24" spans="1:8" x14ac:dyDescent="0.25">
      <c r="A24" s="12" t="s">
        <v>44</v>
      </c>
      <c r="B24" s="12" t="s">
        <v>45</v>
      </c>
      <c r="C24" s="6"/>
      <c r="D24" s="5"/>
      <c r="E24" s="13"/>
      <c r="F24" s="14">
        <f>IF(OR(C24="",E24=""),0,C24*E24)</f>
      </c>
      <c r="G24" s="15">
        <f>IF($F$72=0,"",F24/$F$72)</f>
      </c>
      <c r="H24" s="5"/>
    </row>
    <row r="25" spans="1:8" x14ac:dyDescent="0.25">
      <c r="A25" s="12" t="s">
        <v>46</v>
      </c>
      <c r="B25" s="12" t="s">
        <v>47</v>
      </c>
      <c r="C25" s="6"/>
      <c r="D25" s="5"/>
      <c r="E25" s="13"/>
      <c r="F25" s="14">
        <f>IF(OR(C25="",E25=""),0,C25*E25)</f>
      </c>
      <c r="G25" s="15">
        <f>IF($F$72=0,"",F25/$F$72)</f>
      </c>
      <c r="H25" s="5"/>
    </row>
    <row r="26" spans="1:8" x14ac:dyDescent="0.25">
      <c r="A26" s="12" t="s">
        <v>48</v>
      </c>
      <c r="B26" s="12" t="s">
        <v>49</v>
      </c>
      <c r="C26" s="6"/>
      <c r="D26" s="5"/>
      <c r="E26" s="13"/>
      <c r="F26" s="14">
        <f>IF(OR(C26="",E26=""),0,C26*E26)</f>
      </c>
      <c r="G26" s="15">
        <f>IF($F$72=0,"",F26/$F$72)</f>
      </c>
      <c r="H26" s="5"/>
    </row>
    <row r="27" spans="1:8" x14ac:dyDescent="0.25">
      <c r="A27" s="12" t="s">
        <v>50</v>
      </c>
      <c r="B27" s="12" t="s">
        <v>51</v>
      </c>
      <c r="C27" s="6"/>
      <c r="D27" s="5"/>
      <c r="E27" s="13"/>
      <c r="F27" s="14">
        <f>IF(OR(C27="",E27=""),0,C27*E27)</f>
      </c>
      <c r="G27" s="15">
        <f>IF($F$72=0,"",F27/$F$72)</f>
      </c>
      <c r="H27" s="5"/>
    </row>
    <row r="28" spans="1:8" x14ac:dyDescent="0.25">
      <c r="A28" s="12" t="s">
        <v>52</v>
      </c>
      <c r="B28" s="12" t="s">
        <v>53</v>
      </c>
      <c r="C28" s="6"/>
      <c r="D28" s="5"/>
      <c r="E28" s="13"/>
      <c r="F28" s="14">
        <f>IF(OR(C28="",E28=""),0,C28*E28)</f>
      </c>
      <c r="G28" s="15">
        <f>IF($F$72=0,"",F28/$F$72)</f>
      </c>
      <c r="H28" s="5"/>
    </row>
    <row r="29" spans="1:8" x14ac:dyDescent="0.25">
      <c r="A29" s="12" t="s">
        <v>54</v>
      </c>
      <c r="B29" s="12" t="s">
        <v>55</v>
      </c>
      <c r="C29" s="6"/>
      <c r="D29" s="5"/>
      <c r="E29" s="13"/>
      <c r="F29" s="14">
        <f>IF(OR(C29="",E29=""),0,C29*E29)</f>
      </c>
      <c r="G29" s="15">
        <f>IF($F$72=0,"",F29/$F$72)</f>
      </c>
      <c r="H29" s="5"/>
    </row>
    <row r="30" spans="1:8" x14ac:dyDescent="0.25">
      <c r="A30" s="12" t="s">
        <v>56</v>
      </c>
      <c r="B30" s="12" t="s">
        <v>57</v>
      </c>
      <c r="C30" s="6"/>
      <c r="D30" s="5"/>
      <c r="E30" s="13"/>
      <c r="F30" s="14">
        <f>IF(OR(C30="",E30=""),0,C30*E30)</f>
      </c>
      <c r="G30" s="15">
        <f>IF($F$72=0,"",F30/$F$72)</f>
      </c>
      <c r="H30" s="5"/>
    </row>
    <row r="31" spans="1:8" x14ac:dyDescent="0.25">
      <c r="A31" s="12" t="s">
        <v>58</v>
      </c>
      <c r="B31" s="12" t="s">
        <v>59</v>
      </c>
      <c r="C31" s="6"/>
      <c r="D31" s="5"/>
      <c r="E31" s="13"/>
      <c r="F31" s="14">
        <f>IF(OR(C31="",E31=""),0,C31*E31)</f>
      </c>
      <c r="G31" s="15">
        <f>IF($F$72=0,"",F31/$F$72)</f>
      </c>
      <c r="H31" s="5"/>
    </row>
    <row r="32" spans="1:8" x14ac:dyDescent="0.25">
      <c r="A32" s="9" t="s">
        <v>60</v>
      </c>
      <c r="B32" s="9" t="s">
        <v>61</v>
      </c>
      <c r="C32" s="9"/>
      <c r="D32" s="9"/>
      <c r="E32" s="9"/>
      <c r="F32" s="10">
        <f>SUM(F33:F41)</f>
      </c>
      <c r="G32" s="11">
        <f>IF($F$72=0,"",F32/$F$72)</f>
      </c>
      <c r="H32" s="9"/>
    </row>
    <row r="33" spans="1:8" x14ac:dyDescent="0.25">
      <c r="A33" s="12" t="s">
        <v>62</v>
      </c>
      <c r="B33" s="12" t="s">
        <v>63</v>
      </c>
      <c r="C33" s="6"/>
      <c r="D33" s="5"/>
      <c r="E33" s="13"/>
      <c r="F33" s="14">
        <f>IF(OR(C33="",E33=""),0,C33*E33)</f>
      </c>
      <c r="G33" s="15">
        <f>IF($F$72=0,"",F33/$F$72)</f>
      </c>
      <c r="H33" s="5"/>
    </row>
    <row r="34" spans="1:8" x14ac:dyDescent="0.25">
      <c r="A34" s="12" t="s">
        <v>64</v>
      </c>
      <c r="B34" s="12" t="s">
        <v>65</v>
      </c>
      <c r="C34" s="6"/>
      <c r="D34" s="5"/>
      <c r="E34" s="13"/>
      <c r="F34" s="14">
        <f>IF(OR(C34="",E34=""),0,C34*E34)</f>
      </c>
      <c r="G34" s="15">
        <f>IF($F$72=0,"",F34/$F$72)</f>
      </c>
      <c r="H34" s="5"/>
    </row>
    <row r="35" spans="1:8" x14ac:dyDescent="0.25">
      <c r="A35" s="12" t="s">
        <v>66</v>
      </c>
      <c r="B35" s="12" t="s">
        <v>67</v>
      </c>
      <c r="C35" s="6"/>
      <c r="D35" s="5"/>
      <c r="E35" s="13"/>
      <c r="F35" s="14">
        <f>IF(OR(C35="",E35=""),0,C35*E35)</f>
      </c>
      <c r="G35" s="15">
        <f>IF($F$72=0,"",F35/$F$72)</f>
      </c>
      <c r="H35" s="5"/>
    </row>
    <row r="36" spans="1:8" x14ac:dyDescent="0.25">
      <c r="A36" s="12" t="s">
        <v>68</v>
      </c>
      <c r="B36" s="12" t="s">
        <v>69</v>
      </c>
      <c r="C36" s="6"/>
      <c r="D36" s="5"/>
      <c r="E36" s="13"/>
      <c r="F36" s="14">
        <f>IF(OR(C36="",E36=""),0,C36*E36)</f>
      </c>
      <c r="G36" s="15">
        <f>IF($F$72=0,"",F36/$F$72)</f>
      </c>
      <c r="H36" s="5"/>
    </row>
    <row r="37" spans="1:8" x14ac:dyDescent="0.25">
      <c r="A37" s="12" t="s">
        <v>70</v>
      </c>
      <c r="B37" s="12" t="s">
        <v>71</v>
      </c>
      <c r="C37" s="6"/>
      <c r="D37" s="5"/>
      <c r="E37" s="13"/>
      <c r="F37" s="14">
        <f>IF(OR(C37="",E37=""),0,C37*E37)</f>
      </c>
      <c r="G37" s="15">
        <f>IF($F$72=0,"",F37/$F$72)</f>
      </c>
      <c r="H37" s="5"/>
    </row>
    <row r="38" spans="1:8" x14ac:dyDescent="0.25">
      <c r="A38" s="12" t="s">
        <v>72</v>
      </c>
      <c r="B38" s="12" t="s">
        <v>73</v>
      </c>
      <c r="C38" s="6"/>
      <c r="D38" s="5"/>
      <c r="E38" s="13"/>
      <c r="F38" s="14">
        <f>IF(OR(C38="",E38=""),0,C38*E38)</f>
      </c>
      <c r="G38" s="15">
        <f>IF($F$72=0,"",F38/$F$72)</f>
      </c>
      <c r="H38" s="5"/>
    </row>
    <row r="39" spans="1:8" x14ac:dyDescent="0.25">
      <c r="A39" s="12" t="s">
        <v>74</v>
      </c>
      <c r="B39" s="12" t="s">
        <v>75</v>
      </c>
      <c r="C39" s="6"/>
      <c r="D39" s="5"/>
      <c r="E39" s="13"/>
      <c r="F39" s="14">
        <f>IF(OR(C39="",E39=""),0,C39*E39)</f>
      </c>
      <c r="G39" s="15">
        <f>IF($F$72=0,"",F39/$F$72)</f>
      </c>
      <c r="H39" s="5"/>
    </row>
    <row r="40" spans="1:8" x14ac:dyDescent="0.25">
      <c r="A40" s="12" t="s">
        <v>76</v>
      </c>
      <c r="B40" s="12" t="s">
        <v>77</v>
      </c>
      <c r="C40" s="6"/>
      <c r="D40" s="5"/>
      <c r="E40" s="13"/>
      <c r="F40" s="14">
        <f>IF(OR(C40="",E40=""),0,C40*E40)</f>
      </c>
      <c r="G40" s="15">
        <f>IF($F$72=0,"",F40/$F$72)</f>
      </c>
      <c r="H40" s="5"/>
    </row>
    <row r="41" spans="1:8" x14ac:dyDescent="0.25">
      <c r="A41" s="12" t="s">
        <v>78</v>
      </c>
      <c r="B41" s="12" t="s">
        <v>79</v>
      </c>
      <c r="C41" s="6"/>
      <c r="D41" s="5"/>
      <c r="E41" s="13"/>
      <c r="F41" s="14">
        <f>IF(OR(C41="",E41=""),0,C41*E41)</f>
      </c>
      <c r="G41" s="15">
        <f>IF($F$72=0,"",F41/$F$72)</f>
      </c>
      <c r="H41" s="5"/>
    </row>
    <row r="42" spans="1:8" x14ac:dyDescent="0.25">
      <c r="A42" s="9" t="s">
        <v>80</v>
      </c>
      <c r="B42" s="9" t="s">
        <v>81</v>
      </c>
      <c r="C42" s="9"/>
      <c r="D42" s="9"/>
      <c r="E42" s="9"/>
      <c r="F42" s="10">
        <f>SUM(F43:F51)</f>
      </c>
      <c r="G42" s="11">
        <f>IF($F$72=0,"",F42/$F$72)</f>
      </c>
      <c r="H42" s="9"/>
    </row>
    <row r="43" spans="1:8" x14ac:dyDescent="0.25">
      <c r="A43" s="12" t="s">
        <v>82</v>
      </c>
      <c r="B43" s="12" t="s">
        <v>83</v>
      </c>
      <c r="C43" s="6"/>
      <c r="D43" s="5"/>
      <c r="E43" s="13"/>
      <c r="F43" s="14">
        <f>IF(OR(C43="",E43=""),0,C43*E43)</f>
      </c>
      <c r="G43" s="15">
        <f>IF($F$72=0,"",F43/$F$72)</f>
      </c>
      <c r="H43" s="5"/>
    </row>
    <row r="44" spans="1:8" x14ac:dyDescent="0.25">
      <c r="A44" s="12" t="s">
        <v>84</v>
      </c>
      <c r="B44" s="12" t="s">
        <v>45</v>
      </c>
      <c r="C44" s="6"/>
      <c r="D44" s="5"/>
      <c r="E44" s="13"/>
      <c r="F44" s="14">
        <f>IF(OR(C44="",E44=""),0,C44*E44)</f>
      </c>
      <c r="G44" s="15">
        <f>IF($F$72=0,"",F44/$F$72)</f>
      </c>
      <c r="H44" s="5"/>
    </row>
    <row r="45" spans="1:8" x14ac:dyDescent="0.25">
      <c r="A45" s="12" t="s">
        <v>85</v>
      </c>
      <c r="B45" s="12" t="s">
        <v>86</v>
      </c>
      <c r="C45" s="6"/>
      <c r="D45" s="5"/>
      <c r="E45" s="13"/>
      <c r="F45" s="14">
        <f>IF(OR(C45="",E45=""),0,C45*E45)</f>
      </c>
      <c r="G45" s="15">
        <f>IF($F$72=0,"",F45/$F$72)</f>
      </c>
      <c r="H45" s="5"/>
    </row>
    <row r="46" spans="1:8" x14ac:dyDescent="0.25">
      <c r="A46" s="12" t="s">
        <v>87</v>
      </c>
      <c r="B46" s="12" t="s">
        <v>88</v>
      </c>
      <c r="C46" s="6"/>
      <c r="D46" s="5"/>
      <c r="E46" s="13"/>
      <c r="F46" s="14">
        <f>IF(OR(C46="",E46=""),0,C46*E46)</f>
      </c>
      <c r="G46" s="15">
        <f>IF($F$72=0,"",F46/$F$72)</f>
      </c>
      <c r="H46" s="5"/>
    </row>
    <row r="47" spans="1:8" x14ac:dyDescent="0.25">
      <c r="A47" s="12" t="s">
        <v>89</v>
      </c>
      <c r="B47" s="12" t="s">
        <v>90</v>
      </c>
      <c r="C47" s="6"/>
      <c r="D47" s="5"/>
      <c r="E47" s="13"/>
      <c r="F47" s="14">
        <f>IF(OR(C47="",E47=""),0,C47*E47)</f>
      </c>
      <c r="G47" s="15">
        <f>IF($F$72=0,"",F47/$F$72)</f>
      </c>
      <c r="H47" s="5"/>
    </row>
    <row r="48" spans="1:8" x14ac:dyDescent="0.25">
      <c r="A48" s="12" t="s">
        <v>91</v>
      </c>
      <c r="B48" s="12" t="s">
        <v>92</v>
      </c>
      <c r="C48" s="6"/>
      <c r="D48" s="5"/>
      <c r="E48" s="13"/>
      <c r="F48" s="14">
        <f>IF(OR(C48="",E48=""),0,C48*E48)</f>
      </c>
      <c r="G48" s="15">
        <f>IF($F$72=0,"",F48/$F$72)</f>
      </c>
      <c r="H48" s="5"/>
    </row>
    <row r="49" spans="1:8" x14ac:dyDescent="0.25">
      <c r="A49" s="12" t="s">
        <v>93</v>
      </c>
      <c r="B49" s="12" t="s">
        <v>94</v>
      </c>
      <c r="C49" s="6"/>
      <c r="D49" s="5"/>
      <c r="E49" s="13"/>
      <c r="F49" s="14">
        <f>IF(OR(C49="",E49=""),0,C49*E49)</f>
      </c>
      <c r="G49" s="15">
        <f>IF($F$72=0,"",F49/$F$72)</f>
      </c>
      <c r="H49" s="5"/>
    </row>
    <row r="50" spans="1:8" x14ac:dyDescent="0.25">
      <c r="A50" s="12" t="s">
        <v>95</v>
      </c>
      <c r="B50" s="12" t="s">
        <v>96</v>
      </c>
      <c r="C50" s="6"/>
      <c r="D50" s="5"/>
      <c r="E50" s="13"/>
      <c r="F50" s="14">
        <f>IF(OR(C50="",E50=""),0,C50*E50)</f>
      </c>
      <c r="G50" s="15">
        <f>IF($F$72=0,"",F50/$F$72)</f>
      </c>
      <c r="H50" s="5"/>
    </row>
    <row r="51" spans="1:8" x14ac:dyDescent="0.25">
      <c r="A51" s="12" t="s">
        <v>97</v>
      </c>
      <c r="B51" s="12" t="s">
        <v>98</v>
      </c>
      <c r="C51" s="6"/>
      <c r="D51" s="5"/>
      <c r="E51" s="13"/>
      <c r="F51" s="14">
        <f>IF(OR(C51="",E51=""),0,C51*E51)</f>
      </c>
      <c r="G51" s="15">
        <f>IF($F$72=0,"",F51/$F$72)</f>
      </c>
      <c r="H51" s="5"/>
    </row>
    <row r="52" spans="1:8" x14ac:dyDescent="0.25">
      <c r="A52" s="9" t="s">
        <v>99</v>
      </c>
      <c r="B52" s="9" t="s">
        <v>100</v>
      </c>
      <c r="C52" s="9"/>
      <c r="D52" s="9"/>
      <c r="E52" s="9"/>
      <c r="F52" s="10">
        <f>SUM(F53:F57)</f>
      </c>
      <c r="G52" s="11">
        <f>IF($F$72=0,"",F52/$F$72)</f>
      </c>
      <c r="H52" s="9"/>
    </row>
    <row r="53" spans="1:8" x14ac:dyDescent="0.25">
      <c r="A53" s="12" t="s">
        <v>101</v>
      </c>
      <c r="B53" s="12" t="s">
        <v>102</v>
      </c>
      <c r="C53" s="6"/>
      <c r="D53" s="5"/>
      <c r="E53" s="13"/>
      <c r="F53" s="14">
        <f>IF(OR(C53="",E53=""),0,C53*E53)</f>
      </c>
      <c r="G53" s="15">
        <f>IF($F$72=0,"",F53/$F$72)</f>
      </c>
      <c r="H53" s="5"/>
    </row>
    <row r="54" spans="1:8" x14ac:dyDescent="0.25">
      <c r="A54" s="12" t="s">
        <v>103</v>
      </c>
      <c r="B54" s="12" t="s">
        <v>104</v>
      </c>
      <c r="C54" s="6"/>
      <c r="D54" s="5"/>
      <c r="E54" s="13"/>
      <c r="F54" s="14">
        <f>IF(OR(C54="",E54=""),0,C54*E54)</f>
      </c>
      <c r="G54" s="15">
        <f>IF($F$72=0,"",F54/$F$72)</f>
      </c>
      <c r="H54" s="5"/>
    </row>
    <row r="55" spans="1:8" x14ac:dyDescent="0.25">
      <c r="A55" s="12" t="s">
        <v>105</v>
      </c>
      <c r="B55" s="12" t="s">
        <v>106</v>
      </c>
      <c r="C55" s="6"/>
      <c r="D55" s="5"/>
      <c r="E55" s="13"/>
      <c r="F55" s="14">
        <f>IF(OR(C55="",E55=""),0,C55*E55)</f>
      </c>
      <c r="G55" s="15">
        <f>IF($F$72=0,"",F55/$F$72)</f>
      </c>
      <c r="H55" s="5"/>
    </row>
    <row r="56" spans="1:8" x14ac:dyDescent="0.25">
      <c r="A56" s="12" t="s">
        <v>107</v>
      </c>
      <c r="B56" s="12" t="s">
        <v>108</v>
      </c>
      <c r="C56" s="6"/>
      <c r="D56" s="5"/>
      <c r="E56" s="13"/>
      <c r="F56" s="14">
        <f>IF(OR(C56="",E56=""),0,C56*E56)</f>
      </c>
      <c r="G56" s="15">
        <f>IF($F$72=0,"",F56/$F$72)</f>
      </c>
      <c r="H56" s="5"/>
    </row>
    <row r="57" spans="1:8" x14ac:dyDescent="0.25">
      <c r="A57" s="12" t="s">
        <v>109</v>
      </c>
      <c r="B57" s="12" t="s">
        <v>110</v>
      </c>
      <c r="C57" s="6"/>
      <c r="D57" s="5"/>
      <c r="E57" s="13"/>
      <c r="F57" s="14">
        <f>IF(OR(C57="",E57=""),0,C57*E57)</f>
      </c>
      <c r="G57" s="15">
        <f>IF($F$72=0,"",F57/$F$72)</f>
      </c>
      <c r="H57" s="5"/>
    </row>
    <row r="58" spans="1:8" x14ac:dyDescent="0.25">
      <c r="A58" s="9" t="s">
        <v>111</v>
      </c>
      <c r="B58" s="9" t="s">
        <v>112</v>
      </c>
      <c r="C58" s="9"/>
      <c r="D58" s="9"/>
      <c r="E58" s="9"/>
      <c r="F58" s="10">
        <f>SUM(F59:F65)</f>
      </c>
      <c r="G58" s="11">
        <f>IF($F$72=0,"",F58/$F$72)</f>
      </c>
      <c r="H58" s="9"/>
    </row>
    <row r="59" spans="1:8" x14ac:dyDescent="0.25">
      <c r="A59" s="12" t="s">
        <v>113</v>
      </c>
      <c r="B59" s="12" t="s">
        <v>114</v>
      </c>
      <c r="C59" s="6"/>
      <c r="D59" s="5"/>
      <c r="E59" s="13"/>
      <c r="F59" s="14">
        <f>IF(OR(C59="",E59=""),0,C59*E59)</f>
      </c>
      <c r="G59" s="15">
        <f>IF($F$72=0,"",F59/$F$72)</f>
      </c>
      <c r="H59" s="5"/>
    </row>
    <row r="60" spans="1:8" x14ac:dyDescent="0.25">
      <c r="A60" s="12" t="s">
        <v>115</v>
      </c>
      <c r="B60" s="12" t="s">
        <v>116</v>
      </c>
      <c r="C60" s="6"/>
      <c r="D60" s="5"/>
      <c r="E60" s="13"/>
      <c r="F60" s="14">
        <f>IF(OR(C60="",E60=""),0,C60*E60)</f>
      </c>
      <c r="G60" s="15">
        <f>IF($F$72=0,"",F60/$F$72)</f>
      </c>
      <c r="H60" s="5"/>
    </row>
    <row r="61" spans="1:8" x14ac:dyDescent="0.25">
      <c r="A61" s="12" t="s">
        <v>117</v>
      </c>
      <c r="B61" s="12" t="s">
        <v>118</v>
      </c>
      <c r="C61" s="6"/>
      <c r="D61" s="5"/>
      <c r="E61" s="13"/>
      <c r="F61" s="14">
        <f>IF(OR(C61="",E61=""),0,C61*E61)</f>
      </c>
      <c r="G61" s="15">
        <f>IF($F$72=0,"",F61/$F$72)</f>
      </c>
      <c r="H61" s="5"/>
    </row>
    <row r="62" spans="1:8" x14ac:dyDescent="0.25">
      <c r="A62" s="12" t="s">
        <v>119</v>
      </c>
      <c r="B62" s="12" t="s">
        <v>120</v>
      </c>
      <c r="C62" s="6"/>
      <c r="D62" s="5"/>
      <c r="E62" s="13"/>
      <c r="F62" s="14">
        <f>IF(OR(C62="",E62=""),0,C62*E62)</f>
      </c>
      <c r="G62" s="15">
        <f>IF($F$72=0,"",F62/$F$72)</f>
      </c>
      <c r="H62" s="5"/>
    </row>
    <row r="63" spans="1:8" x14ac:dyDescent="0.25">
      <c r="A63" s="12" t="s">
        <v>121</v>
      </c>
      <c r="B63" s="12" t="s">
        <v>122</v>
      </c>
      <c r="C63" s="6"/>
      <c r="D63" s="5"/>
      <c r="E63" s="13"/>
      <c r="F63" s="14">
        <f>IF(OR(C63="",E63=""),0,C63*E63)</f>
      </c>
      <c r="G63" s="15">
        <f>IF($F$72=0,"",F63/$F$72)</f>
      </c>
      <c r="H63" s="5"/>
    </row>
    <row r="64" spans="1:8" x14ac:dyDescent="0.25">
      <c r="A64" s="12" t="s">
        <v>123</v>
      </c>
      <c r="B64" s="12" t="s">
        <v>124</v>
      </c>
      <c r="C64" s="6"/>
      <c r="D64" s="5"/>
      <c r="E64" s="13"/>
      <c r="F64" s="14">
        <f>IF(OR(C64="",E64=""),0,C64*E64)</f>
      </c>
      <c r="G64" s="15">
        <f>IF($F$72=0,"",F64/$F$72)</f>
      </c>
      <c r="H64" s="5"/>
    </row>
    <row r="65" spans="1:8" x14ac:dyDescent="0.25">
      <c r="A65" s="12" t="s">
        <v>125</v>
      </c>
      <c r="B65" s="12" t="s">
        <v>126</v>
      </c>
      <c r="C65" s="6"/>
      <c r="D65" s="5"/>
      <c r="E65" s="13"/>
      <c r="F65" s="14">
        <f>IF(OR(C65="",E65=""),0,C65*E65)</f>
      </c>
      <c r="G65" s="15">
        <f>IF($F$72=0,"",F65/$F$72)</f>
      </c>
      <c r="H65" s="5"/>
    </row>
    <row r="66" spans="1:8" x14ac:dyDescent="0.25">
      <c r="A66" s="9" t="s">
        <v>127</v>
      </c>
      <c r="B66" s="9" t="s">
        <v>128</v>
      </c>
      <c r="C66" s="9"/>
      <c r="D66" s="9"/>
      <c r="E66" s="9"/>
      <c r="F66" s="10">
        <f>SUM(F67:F70)</f>
      </c>
      <c r="G66" s="11">
        <f>IF($F$72=0,"",F66/$F$72)</f>
      </c>
      <c r="H66" s="9"/>
    </row>
    <row r="67" spans="1:8" x14ac:dyDescent="0.25">
      <c r="A67" s="12" t="s">
        <v>129</v>
      </c>
      <c r="B67" s="12" t="s">
        <v>130</v>
      </c>
      <c r="C67" s="6"/>
      <c r="D67" s="5"/>
      <c r="E67" s="13"/>
      <c r="F67" s="14">
        <f>IF(OR(C67="",E67=""),0,C67*E67)</f>
      </c>
      <c r="G67" s="15">
        <f>IF($F$72=0,"",F67/$F$72)</f>
      </c>
      <c r="H67" s="5"/>
    </row>
    <row r="68" spans="1:8" x14ac:dyDescent="0.25">
      <c r="A68" s="12" t="s">
        <v>131</v>
      </c>
      <c r="B68" s="12" t="s">
        <v>132</v>
      </c>
      <c r="C68" s="6"/>
      <c r="D68" s="5"/>
      <c r="E68" s="13"/>
      <c r="F68" s="14">
        <f>IF(OR(C68="",E68=""),0,C68*E68)</f>
      </c>
      <c r="G68" s="15">
        <f>IF($F$72=0,"",F68/$F$72)</f>
      </c>
      <c r="H68" s="5"/>
    </row>
    <row r="69" spans="1:8" x14ac:dyDescent="0.25">
      <c r="A69" s="12" t="s">
        <v>133</v>
      </c>
      <c r="B69" s="12" t="s">
        <v>134</v>
      </c>
      <c r="C69" s="6"/>
      <c r="D69" s="5"/>
      <c r="E69" s="13"/>
      <c r="F69" s="14">
        <f>IF(OR(C69="",E69=""),0,C69*E69)</f>
      </c>
      <c r="G69" s="15">
        <f>IF($F$72=0,"",F69/$F$72)</f>
      </c>
      <c r="H69" s="5"/>
    </row>
    <row r="70" spans="1:8" x14ac:dyDescent="0.25">
      <c r="A70" s="12" t="s">
        <v>135</v>
      </c>
      <c r="B70" s="12" t="s">
        <v>136</v>
      </c>
      <c r="C70" s="6"/>
      <c r="D70" s="5"/>
      <c r="E70" s="13"/>
      <c r="F70" s="14">
        <f>IF(OR(C70="",E70=""),0,C70*E70)</f>
      </c>
      <c r="G70" s="15">
        <f>IF($F$72=0,"",F70/$F$72)</f>
      </c>
      <c r="H70" s="5"/>
    </row>
    <row r="72" spans="2:6" x14ac:dyDescent="0.25">
      <c r="B72" s="16" t="s">
        <v>137</v>
      </c>
      <c r="F72" s="17">
        <f>F10+F15+F22+F32+F42+F52+F58+F66</f>
      </c>
    </row>
    <row r="73" spans="2:7" x14ac:dyDescent="0.25">
      <c r="B73" s="16" t="s">
        <v>138</v>
      </c>
      <c r="F73" s="17">
        <f>F72*G73</f>
      </c>
      <c r="G73" s="18">
        <v>0.19</v>
      </c>
    </row>
    <row r="74" spans="2:6" x14ac:dyDescent="0.25">
      <c r="B74" s="16" t="s">
        <v>139</v>
      </c>
      <c r="F74" s="17">
        <f>F72+F73</f>
      </c>
    </row>
    <row r="76" spans="2:6" x14ac:dyDescent="0.25">
      <c r="B76" s="16" t="s">
        <v>140</v>
      </c>
      <c r="F76" s="17">
        <f>F22+F32</f>
      </c>
    </row>
    <row r="77" spans="2:6" x14ac:dyDescent="0.25">
      <c r="B77" s="16" t="s">
        <v>141</v>
      </c>
      <c r="F77" s="17">
        <f>IF($B$6&gt;0,F76/$B$6,"")</f>
      </c>
    </row>
    <row r="78" spans="2:6" x14ac:dyDescent="0.25">
      <c r="B78" s="16" t="s">
        <v>142</v>
      </c>
      <c r="F78" s="17">
        <f>IF($B$7&gt;0,F76/$B$7,"")</f>
      </c>
    </row>
    <row r="80" spans="1:8" x14ac:dyDescent="0.25">
      <c r="A80" s="19" t="s">
        <v>143</v>
      </c>
      <c r="B80" s="19"/>
      <c r="C80" s="19"/>
      <c r="D80" s="19"/>
      <c r="E80" s="19"/>
      <c r="F80" s="19"/>
      <c r="G80" s="19"/>
      <c r="H80" s="19"/>
    </row>
  </sheetData>
  <mergeCells count="6">
    <mergeCell ref="A1:H1"/>
    <mergeCell ref="A2:H2"/>
    <mergeCell ref="B5:D5"/>
    <mergeCell ref="F5:G5"/>
    <mergeCell ref="F6:G6"/>
    <mergeCell ref="A80:H80"/>
  </mergeCells>
  <dataValidations count="1">
    <dataValidation type="list" sqref="F5">
      <formula1>"Kostenrahmen,Kostenschätzung,Kostenberechnung,Kostenanschlag,Kostenfeststellung"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Kostenberechnung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Kostenberechnung nach DIN 276</dc:title>
  <dc:subject/>
  <dc:description/>
  <cp:keywords/>
  <cp:category/>
  <cp:lastModifiedBy>Unknown</cp:lastModifiedBy>
  <dcterms:created xsi:type="dcterms:W3CDTF">2026-10-24T08:40:48Z</dcterms:created>
  <dcterms:modified xsi:type="dcterms:W3CDTF">2026-10-24T08:40:48Z</dcterms:modified>
</cp:coreProperties>
</file>