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uzeitenplan" state="visible" r:id="rId4"/>
    <sheet sheetId="2" name="Feiertage" state="visible" r:id="rId5"/>
  </sheets>
  <definedNames>
    <definedName name="_xlnm.Print_Titles" localSheetId="0">'Bauzeitenplan'!$8:$9</definedName>
  </definedNames>
  <calcPr calcId="171027" fullCalcOnLoad="1"/>
</workbook>
</file>

<file path=xl/sharedStrings.xml><?xml version="1.0" encoding="utf-8"?>
<sst xmlns="http://schemas.openxmlformats.org/spreadsheetml/2006/main" count="38" uniqueCount="38">
  <si>
    <t>Bauzeitenplan</t>
  </si>
  <si>
    <t>Balkenplan nach Kalenderwochen · Vorgänge, Firmen, Termine  ·  Gelb hinterlegte Felder ausfüllen</t>
  </si>
  <si>
    <t>Bauvorhaben</t>
  </si>
  <si>
    <t>Stand</t>
  </si>
  <si>
    <t>Baubeginn</t>
  </si>
  <si>
    <t>← ändern: alle Termine und Balken verschieben sich mit</t>
  </si>
  <si>
    <t>AT = Arbeitstage (Mo–Fr ohne Feiertage)</t>
  </si>
  <si>
    <t>Nr.</t>
  </si>
  <si>
    <t>Vorgang / Gewerk</t>
  </si>
  <si>
    <t>Firma</t>
  </si>
  <si>
    <t>Beginn nach (AT)</t>
  </si>
  <si>
    <t>Start</t>
  </si>
  <si>
    <t>Dauer (AT)</t>
  </si>
  <si>
    <t>Ende</t>
  </si>
  <si>
    <t>Baustelleneinrichtung</t>
  </si>
  <si>
    <t>Erdarbeiten / Baugrube</t>
  </si>
  <si>
    <t>Gründung, Bodenplatte</t>
  </si>
  <si>
    <t>Rohbau KG</t>
  </si>
  <si>
    <t>Rohbau EG–DG</t>
  </si>
  <si>
    <t>Dachstuhl / Zimmerer</t>
  </si>
  <si>
    <t>Dachdecker, Klempner</t>
  </si>
  <si>
    <t>Fenster, Außentüren</t>
  </si>
  <si>
    <t>Rohinstallation Heizung / Sanitär</t>
  </si>
  <si>
    <t>Rohinstallation Elektro</t>
  </si>
  <si>
    <t>Innenputz</t>
  </si>
  <si>
    <t>Estrich (inkl. Trocknung)</t>
  </si>
  <si>
    <t>Fassade / WDVS</t>
  </si>
  <si>
    <t>Trockenbau</t>
  </si>
  <si>
    <t>Fliesen</t>
  </si>
  <si>
    <t>Maler</t>
  </si>
  <si>
    <t>Bodenbeläge</t>
  </si>
  <si>
    <t>Feininstallation, Türen</t>
  </si>
  <si>
    <t>Außenanlagen</t>
  </si>
  <si>
    <t>Reinigung, Abnahme, Übergabe</t>
  </si>
  <si>
    <t>So geht’s: Baubeginn eintragen, je Vorgang „Beginn nach (AT)“ und „Dauer (AT)“ anpassen. Start, Ende und Balken rechnen sich selbst. Die aktuelle Woche ist gelb markiert. Regionale Feiertage im Blatt „Feiertage“ ergänzen.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</si>
  <si>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</si>
  <si>
    <t>Datum</t>
  </si>
  <si>
    <t>Bundesweite Feiertage – regionale Feiertage Ihres Landes unten ergänzen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</si>
</sst>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DD.MM."/>
  </numFmts>
  <fonts count="11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i/>
      <color rgb="FF6B7280"/>
      <sz val="8.5"/>
    </font>
    <font>
      <i/>
      <color rgb="FF6B7280"/>
      <sz val="8"/>
    </font>
    <font>
      <b/>
      <color rgb="FF162A4D"/>
      <sz val="7.5"/>
    </font>
    <font>
      <b/>
      <color rgb="FFFFFFFF"/>
      <sz val="9.5"/>
    </font>
    <font>
      <color rgb="FFFFFFFF"/>
      <sz val="8"/>
    </font>
    <font>
      <color rgb="FF1F2937"/>
    </font>
    <font>
      <i/>
      <color rgb="FF6B5B3A"/>
      <sz val="8.5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 style="hair">
        <color rgb="FFE5E7EB"/>
      </left>
      <right/>
      <top/>
      <bottom style="hair">
        <color rgb="FFE5E7EB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164" fontId="0" fillId="2" borderId="2" xfId="0" applyNumberFormat="1" applyFill="1" applyBorder="1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 textRotation="90"/>
    </xf>
    <xf numFmtId="0" fontId="7" fillId="3" borderId="2" xfId="0" applyFont="1" applyFill="1" applyBorder="1" applyAlignment="1">
      <alignment vertical="center" wrapText="1"/>
    </xf>
    <xf numFmtId="165" fontId="8" fillId="3" borderId="2" xfId="0" applyNumberFormat="1" applyFont="1" applyFill="1" applyBorder="1" applyAlignment="1">
      <alignment horizontal="center" textRotation="90"/>
    </xf>
    <xf numFmtId="0" fontId="0" fillId="0" borderId="2" xfId="0" applyBorder="1" applyAlignment="1">
      <alignment horizontal="center"/>
    </xf>
    <xf numFmtId="1" fontId="0" fillId="2" borderId="2" xfId="0" applyNumberFormat="1" applyFill="1" applyBorder="1"/>
    <xf numFmtId="164" fontId="9" fillId="4" borderId="2" xfId="0" applyNumberFormat="1" applyFont="1" applyFill="1" applyBorder="1"/>
    <xf numFmtId="0" fontId="0" fillId="0" borderId="3" xfId="0" applyBorder="1"/>
    <xf numFmtId="0" fontId="10" fillId="0" borderId="0" xfId="0" applyFont="1" applyAlignment="1">
      <alignment wrapText="1"/>
    </xf>
    <xf numFmtId="0" fontId="0" fillId="0" borderId="4" xfId="0" applyBorder="1"/>
    <xf numFmtId="164" fontId="0" fillId="0" borderId="0" xfId="0" applyNumberFormat="1"/>
  </cellXfs>
  <cellStyles count="1">
    <cellStyle name="Normal" xfId="0" builtinId="0"/>
  </cellStyles>
  <dxfs count="2">
    <dxf>
      <fill>
        <patternFill patternType="solid">
          <bgColor rgb="FF162A4D"/>
        </patternFill>
      </fill>
    </dxf>
    <dxf>
      <fill>
        <patternFill patternType="solid">
          <bgColor rgb="FFFDE6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45</xdr:col>
      <xdr:colOff>255999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53"/>
  <sheetViews>
    <sheetView workbookViewId="0" showGridLines="0">
      <pane xSplit="7" ySplit="9" topLeftCell="H10" activePane="bottomRight" state="frozen"/>
      <selection pane="bottomRight"/>
    </sheetView>
  </sheetViews>
  <sheetFormatPr defaultRowHeight="18" outlineLevelRow="0" outlineLevelCol="0" x14ac:dyDescent="55" customHeight="1"/>
  <cols>
    <col min="1" max="1" width="5" customWidth="1"/>
    <col min="2" max="2" width="30" customWidth="1"/>
    <col min="3" max="3" width="18" customWidth="1"/>
    <col min="5" max="5" width="10" customWidth="1"/>
    <col min="6" max="6" width="8" customWidth="1"/>
    <col min="7" max="7" width="10" customWidth="1"/>
    <col min="8" max="47" width="4.2" customWidth="1"/>
  </cols>
  <sheetData>
    <row r="1" ht="30" customHeight="1" spans="1:4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5" spans="1:7" x14ac:dyDescent="0.25">
      <c r="A5" s="4" t="s">
        <v>2</v>
      </c>
      <c r="B5" s="5"/>
      <c r="C5" s="5"/>
      <c r="E5" s="4" t="s">
        <v>3</v>
      </c>
      <c r="F5" s="5"/>
      <c r="G5" s="5"/>
    </row>
    <row r="6" spans="1:3" x14ac:dyDescent="0.25">
      <c r="A6" s="4" t="s">
        <v>4</v>
      </c>
      <c r="B6" s="6">
        <v>46447</v>
      </c>
      <c r="C6" s="7" t="s">
        <v>5</v>
      </c>
    </row>
    <row r="8" ht="34" customHeight="1" spans="1:47" x14ac:dyDescent="0.25">
      <c r="A8" s="8" t="s">
        <v>6</v>
      </c>
      <c r="B8" s="8"/>
      <c r="C8" s="8"/>
      <c r="D8" s="8"/>
      <c r="E8" s="8"/>
      <c r="F8" s="8"/>
      <c r="G8" s="8"/>
      <c r="H8" s="9">
        <f>"KW"&amp;ISOWEEKNUM(H9)</f>
      </c>
      <c r="I8" s="9">
        <f>"KW"&amp;ISOWEEKNUM(I9)</f>
      </c>
      <c r="J8" s="9">
        <f>"KW"&amp;ISOWEEKNUM(J9)</f>
      </c>
      <c r="K8" s="9">
        <f>"KW"&amp;ISOWEEKNUM(K9)</f>
      </c>
      <c r="L8" s="9">
        <f>"KW"&amp;ISOWEEKNUM(L9)</f>
      </c>
      <c r="M8" s="9">
        <f>"KW"&amp;ISOWEEKNUM(M9)</f>
      </c>
      <c r="N8" s="9">
        <f>"KW"&amp;ISOWEEKNUM(N9)</f>
      </c>
      <c r="O8" s="9">
        <f>"KW"&amp;ISOWEEKNUM(O9)</f>
      </c>
      <c r="P8" s="9">
        <f>"KW"&amp;ISOWEEKNUM(P9)</f>
      </c>
      <c r="Q8" s="9">
        <f>"KW"&amp;ISOWEEKNUM(Q9)</f>
      </c>
      <c r="R8" s="9">
        <f>"KW"&amp;ISOWEEKNUM(R9)</f>
      </c>
      <c r="S8" s="9">
        <f>"KW"&amp;ISOWEEKNUM(S9)</f>
      </c>
      <c r="T8" s="9">
        <f>"KW"&amp;ISOWEEKNUM(T9)</f>
      </c>
      <c r="U8" s="9">
        <f>"KW"&amp;ISOWEEKNUM(U9)</f>
      </c>
      <c r="V8" s="9">
        <f>"KW"&amp;ISOWEEKNUM(V9)</f>
      </c>
      <c r="W8" s="9">
        <f>"KW"&amp;ISOWEEKNUM(W9)</f>
      </c>
      <c r="X8" s="9">
        <f>"KW"&amp;ISOWEEKNUM(X9)</f>
      </c>
      <c r="Y8" s="9">
        <f>"KW"&amp;ISOWEEKNUM(Y9)</f>
      </c>
      <c r="Z8" s="9">
        <f>"KW"&amp;ISOWEEKNUM(Z9)</f>
      </c>
      <c r="AA8" s="9">
        <f>"KW"&amp;ISOWEEKNUM(AA9)</f>
      </c>
      <c r="AB8" s="9">
        <f>"KW"&amp;ISOWEEKNUM(AB9)</f>
      </c>
      <c r="AC8" s="9">
        <f>"KW"&amp;ISOWEEKNUM(AC9)</f>
      </c>
      <c r="AD8" s="9">
        <f>"KW"&amp;ISOWEEKNUM(AD9)</f>
      </c>
      <c r="AE8" s="9">
        <f>"KW"&amp;ISOWEEKNUM(AE9)</f>
      </c>
      <c r="AF8" s="9">
        <f>"KW"&amp;ISOWEEKNUM(AF9)</f>
      </c>
      <c r="AG8" s="9">
        <f>"KW"&amp;ISOWEEKNUM(AG9)</f>
      </c>
      <c r="AH8" s="9">
        <f>"KW"&amp;ISOWEEKNUM(AH9)</f>
      </c>
      <c r="AI8" s="9">
        <f>"KW"&amp;ISOWEEKNUM(AI9)</f>
      </c>
      <c r="AJ8" s="9">
        <f>"KW"&amp;ISOWEEKNUM(AJ9)</f>
      </c>
      <c r="AK8" s="9">
        <f>"KW"&amp;ISOWEEKNUM(AK9)</f>
      </c>
      <c r="AL8" s="9">
        <f>"KW"&amp;ISOWEEKNUM(AL9)</f>
      </c>
      <c r="AM8" s="9">
        <f>"KW"&amp;ISOWEEKNUM(AM9)</f>
      </c>
      <c r="AN8" s="9">
        <f>"KW"&amp;ISOWEEKNUM(AN9)</f>
      </c>
      <c r="AO8" s="9">
        <f>"KW"&amp;ISOWEEKNUM(AO9)</f>
      </c>
      <c r="AP8" s="9">
        <f>"KW"&amp;ISOWEEKNUM(AP9)</f>
      </c>
      <c r="AQ8" s="9">
        <f>"KW"&amp;ISOWEEKNUM(AQ9)</f>
      </c>
      <c r="AR8" s="9">
        <f>"KW"&amp;ISOWEEKNUM(AR9)</f>
      </c>
      <c r="AS8" s="9">
        <f>"KW"&amp;ISOWEEKNUM(AS9)</f>
      </c>
      <c r="AT8" s="9">
        <f>"KW"&amp;ISOWEEKNUM(AT9)</f>
      </c>
      <c r="AU8" s="9">
        <f>"KW"&amp;ISOWEEKNUM(AU9)</f>
      </c>
    </row>
    <row r="9" ht="40" customHeight="1" spans="1:47" x14ac:dyDescent="0.25">
      <c r="A9" s="10" t="s">
        <v>7</v>
      </c>
      <c r="B9" s="10" t="s">
        <v>8</v>
      </c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1">
        <f>$B$6-WEEKDAY($B$6,2)+1</f>
      </c>
      <c r="I9" s="11">
        <f>H9+7</f>
      </c>
      <c r="J9" s="11">
        <f>I9+7</f>
      </c>
      <c r="K9" s="11">
        <f>J9+7</f>
      </c>
      <c r="L9" s="11">
        <f>K9+7</f>
      </c>
      <c r="M9" s="11">
        <f>L9+7</f>
      </c>
      <c r="N9" s="11">
        <f>M9+7</f>
      </c>
      <c r="O9" s="11">
        <f>N9+7</f>
      </c>
      <c r="P9" s="11">
        <f>O9+7</f>
      </c>
      <c r="Q9" s="11">
        <f>P9+7</f>
      </c>
      <c r="R9" s="11">
        <f>Q9+7</f>
      </c>
      <c r="S9" s="11">
        <f>R9+7</f>
      </c>
      <c r="T9" s="11">
        <f>S9+7</f>
      </c>
      <c r="U9" s="11">
        <f>T9+7</f>
      </c>
      <c r="V9" s="11">
        <f>U9+7</f>
      </c>
      <c r="W9" s="11">
        <f>V9+7</f>
      </c>
      <c r="X9" s="11">
        <f>W9+7</f>
      </c>
      <c r="Y9" s="11">
        <f>X9+7</f>
      </c>
      <c r="Z9" s="11">
        <f>Y9+7</f>
      </c>
      <c r="AA9" s="11">
        <f>Z9+7</f>
      </c>
      <c r="AB9" s="11">
        <f>AA9+7</f>
      </c>
      <c r="AC9" s="11">
        <f>AB9+7</f>
      </c>
      <c r="AD9" s="11">
        <f>AC9+7</f>
      </c>
      <c r="AE9" s="11">
        <f>AD9+7</f>
      </c>
      <c r="AF9" s="11">
        <f>AE9+7</f>
      </c>
      <c r="AG9" s="11">
        <f>AF9+7</f>
      </c>
      <c r="AH9" s="11">
        <f>AG9+7</f>
      </c>
      <c r="AI9" s="11">
        <f>AH9+7</f>
      </c>
      <c r="AJ9" s="11">
        <f>AI9+7</f>
      </c>
      <c r="AK9" s="11">
        <f>AJ9+7</f>
      </c>
      <c r="AL9" s="11">
        <f>AK9+7</f>
      </c>
      <c r="AM9" s="11">
        <f>AL9+7</f>
      </c>
      <c r="AN9" s="11">
        <f>AM9+7</f>
      </c>
      <c r="AO9" s="11">
        <f>AN9+7</f>
      </c>
      <c r="AP9" s="11">
        <f>AO9+7</f>
      </c>
      <c r="AQ9" s="11">
        <f>AP9+7</f>
      </c>
      <c r="AR9" s="11">
        <f>AQ9+7</f>
      </c>
      <c r="AS9" s="11">
        <f>AR9+7</f>
      </c>
      <c r="AT9" s="11">
        <f>AS9+7</f>
      </c>
      <c r="AU9" s="11">
        <f>AT9+7</f>
      </c>
    </row>
    <row r="10" spans="1:47" x14ac:dyDescent="0.25">
      <c r="A10" s="12">
        <v>1</v>
      </c>
      <c r="B10" s="5" t="s">
        <v>14</v>
      </c>
      <c r="C10" s="5"/>
      <c r="D10" s="13">
        <v>0</v>
      </c>
      <c r="E10" s="14">
        <f>IF(D10="","",WORKDAY($B$6-1,D10+1,Feiertage!$A$2:$A$100))</f>
      </c>
      <c r="F10" s="13">
        <v>5</v>
      </c>
      <c r="G10" s="14">
        <f>IF(OR(E10="",F10=""),"",WORKDAY(E10,MAX(F10,1)-1,Feiertage!$A$2:$A$100))</f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x14ac:dyDescent="0.25">
      <c r="A11" s="12">
        <v>2</v>
      </c>
      <c r="B11" s="5" t="s">
        <v>15</v>
      </c>
      <c r="C11" s="5"/>
      <c r="D11" s="13">
        <v>5</v>
      </c>
      <c r="E11" s="14">
        <f>IF(D11="","",WORKDAY($B$6-1,D11+1,Feiertage!$A$2:$A$100))</f>
      </c>
      <c r="F11" s="13">
        <v>10</v>
      </c>
      <c r="G11" s="14">
        <f>IF(OR(E11="",F11=""),"",WORKDAY(E11,MAX(F11,1)-1,Feiertage!$A$2:$A$100))</f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x14ac:dyDescent="0.25">
      <c r="A12" s="12">
        <v>3</v>
      </c>
      <c r="B12" s="5" t="s">
        <v>16</v>
      </c>
      <c r="C12" s="5"/>
      <c r="D12" s="13">
        <v>15</v>
      </c>
      <c r="E12" s="14">
        <f>IF(D12="","",WORKDAY($B$6-1,D12+1,Feiertage!$A$2:$A$100))</f>
      </c>
      <c r="F12" s="13">
        <v>15</v>
      </c>
      <c r="G12" s="14">
        <f>IF(OR(E12="",F12=""),"",WORKDAY(E12,MAX(F12,1)-1,Feiertage!$A$2:$A$100))</f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x14ac:dyDescent="0.25">
      <c r="A13" s="12">
        <v>4</v>
      </c>
      <c r="B13" s="5" t="s">
        <v>17</v>
      </c>
      <c r="C13" s="5"/>
      <c r="D13" s="13">
        <v>30</v>
      </c>
      <c r="E13" s="14">
        <f>IF(D13="","",WORKDAY($B$6-1,D13+1,Feiertage!$A$2:$A$100))</f>
      </c>
      <c r="F13" s="13">
        <v>20</v>
      </c>
      <c r="G13" s="14">
        <f>IF(OR(E13="",F13=""),"",WORKDAY(E13,MAX(F13,1)-1,Feiertage!$A$2:$A$100))</f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x14ac:dyDescent="0.25">
      <c r="A14" s="12">
        <v>5</v>
      </c>
      <c r="B14" s="5" t="s">
        <v>18</v>
      </c>
      <c r="C14" s="5"/>
      <c r="D14" s="13">
        <v>50</v>
      </c>
      <c r="E14" s="14">
        <f>IF(D14="","",WORKDAY($B$6-1,D14+1,Feiertage!$A$2:$A$100))</f>
      </c>
      <c r="F14" s="13">
        <v>45</v>
      </c>
      <c r="G14" s="14">
        <f>IF(OR(E14="",F14=""),"",WORKDAY(E14,MAX(F14,1)-1,Feiertage!$A$2:$A$100))</f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x14ac:dyDescent="0.25">
      <c r="A15" s="12">
        <v>6</v>
      </c>
      <c r="B15" s="5" t="s">
        <v>19</v>
      </c>
      <c r="C15" s="5"/>
      <c r="D15" s="13">
        <v>95</v>
      </c>
      <c r="E15" s="14">
        <f>IF(D15="","",WORKDAY($B$6-1,D15+1,Feiertage!$A$2:$A$100))</f>
      </c>
      <c r="F15" s="13">
        <v>10</v>
      </c>
      <c r="G15" s="14">
        <f>IF(OR(E15="",F15=""),"",WORKDAY(E15,MAX(F15,1)-1,Feiertage!$A$2:$A$100))</f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x14ac:dyDescent="0.25">
      <c r="A16" s="12">
        <v>7</v>
      </c>
      <c r="B16" s="5" t="s">
        <v>20</v>
      </c>
      <c r="C16" s="5"/>
      <c r="D16" s="13">
        <v>105</v>
      </c>
      <c r="E16" s="14">
        <f>IF(D16="","",WORKDAY($B$6-1,D16+1,Feiertage!$A$2:$A$100))</f>
      </c>
      <c r="F16" s="13">
        <v>15</v>
      </c>
      <c r="G16" s="14">
        <f>IF(OR(E16="",F16=""),"",WORKDAY(E16,MAX(F16,1)-1,Feiertage!$A$2:$A$100))</f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x14ac:dyDescent="0.25">
      <c r="A17" s="12">
        <v>8</v>
      </c>
      <c r="B17" s="5" t="s">
        <v>21</v>
      </c>
      <c r="C17" s="5"/>
      <c r="D17" s="13">
        <v>110</v>
      </c>
      <c r="E17" s="14">
        <f>IF(D17="","",WORKDAY($B$6-1,D17+1,Feiertage!$A$2:$A$100))</f>
      </c>
      <c r="F17" s="13">
        <v>10</v>
      </c>
      <c r="G17" s="14">
        <f>IF(OR(E17="",F17=""),"",WORKDAY(E17,MAX(F17,1)-1,Feiertage!$A$2:$A$100))</f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x14ac:dyDescent="0.25">
      <c r="A18" s="12">
        <v>9</v>
      </c>
      <c r="B18" s="5" t="s">
        <v>22</v>
      </c>
      <c r="C18" s="5"/>
      <c r="D18" s="13">
        <v>115</v>
      </c>
      <c r="E18" s="14">
        <f>IF(D18="","",WORKDAY($B$6-1,D18+1,Feiertage!$A$2:$A$100))</f>
      </c>
      <c r="F18" s="13">
        <v>20</v>
      </c>
      <c r="G18" s="14">
        <f>IF(OR(E18="",F18=""),"",WORKDAY(E18,MAX(F18,1)-1,Feiertage!$A$2:$A$100))</f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x14ac:dyDescent="0.25">
      <c r="A19" s="12">
        <v>10</v>
      </c>
      <c r="B19" s="5" t="s">
        <v>23</v>
      </c>
      <c r="C19" s="5"/>
      <c r="D19" s="13">
        <v>115</v>
      </c>
      <c r="E19" s="14">
        <f>IF(D19="","",WORKDAY($B$6-1,D19+1,Feiertage!$A$2:$A$100))</f>
      </c>
      <c r="F19" s="13">
        <v>20</v>
      </c>
      <c r="G19" s="14">
        <f>IF(OR(E19="",F19=""),"",WORKDAY(E19,MAX(F19,1)-1,Feiertage!$A$2:$A$100))</f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x14ac:dyDescent="0.25">
      <c r="A20" s="12">
        <v>11</v>
      </c>
      <c r="B20" s="5" t="s">
        <v>24</v>
      </c>
      <c r="C20" s="5"/>
      <c r="D20" s="13">
        <v>135</v>
      </c>
      <c r="E20" s="14">
        <f>IF(D20="","",WORKDAY($B$6-1,D20+1,Feiertage!$A$2:$A$100))</f>
      </c>
      <c r="F20" s="13">
        <v>20</v>
      </c>
      <c r="G20" s="14">
        <f>IF(OR(E20="",F20=""),"",WORKDAY(E20,MAX(F20,1)-1,Feiertage!$A$2:$A$100))</f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x14ac:dyDescent="0.25">
      <c r="A21" s="12">
        <v>12</v>
      </c>
      <c r="B21" s="5" t="s">
        <v>25</v>
      </c>
      <c r="C21" s="5"/>
      <c r="D21" s="13">
        <v>155</v>
      </c>
      <c r="E21" s="14">
        <f>IF(D21="","",WORKDAY($B$6-1,D21+1,Feiertage!$A$2:$A$100))</f>
      </c>
      <c r="F21" s="13">
        <v>25</v>
      </c>
      <c r="G21" s="14">
        <f>IF(OR(E21="",F21=""),"",WORKDAY(E21,MAX(F21,1)-1,Feiertage!$A$2:$A$100))</f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x14ac:dyDescent="0.25">
      <c r="A22" s="12">
        <v>13</v>
      </c>
      <c r="B22" s="5" t="s">
        <v>26</v>
      </c>
      <c r="C22" s="5"/>
      <c r="D22" s="13">
        <v>120</v>
      </c>
      <c r="E22" s="14">
        <f>IF(D22="","",WORKDAY($B$6-1,D22+1,Feiertage!$A$2:$A$100))</f>
      </c>
      <c r="F22" s="13">
        <v>30</v>
      </c>
      <c r="G22" s="14">
        <f>IF(OR(E22="",F22=""),"",WORKDAY(E22,MAX(F22,1)-1,Feiertage!$A$2:$A$100))</f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x14ac:dyDescent="0.25">
      <c r="A23" s="12">
        <v>14</v>
      </c>
      <c r="B23" s="5" t="s">
        <v>27</v>
      </c>
      <c r="C23" s="5"/>
      <c r="D23" s="13">
        <v>150</v>
      </c>
      <c r="E23" s="14">
        <f>IF(D23="","",WORKDAY($B$6-1,D23+1,Feiertage!$A$2:$A$100))</f>
      </c>
      <c r="F23" s="13">
        <v>20</v>
      </c>
      <c r="G23" s="14">
        <f>IF(OR(E23="",F23=""),"",WORKDAY(E23,MAX(F23,1)-1,Feiertage!$A$2:$A$100))</f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x14ac:dyDescent="0.25">
      <c r="A24" s="12">
        <v>15</v>
      </c>
      <c r="B24" s="5" t="s">
        <v>28</v>
      </c>
      <c r="C24" s="5"/>
      <c r="D24" s="13">
        <v>180</v>
      </c>
      <c r="E24" s="14">
        <f>IF(D24="","",WORKDAY($B$6-1,D24+1,Feiertage!$A$2:$A$100))</f>
      </c>
      <c r="F24" s="13">
        <v>15</v>
      </c>
      <c r="G24" s="14">
        <f>IF(OR(E24="",F24=""),"",WORKDAY(E24,MAX(F24,1)-1,Feiertage!$A$2:$A$100))</f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x14ac:dyDescent="0.25">
      <c r="A25" s="12">
        <v>16</v>
      </c>
      <c r="B25" s="5" t="s">
        <v>29</v>
      </c>
      <c r="C25" s="5"/>
      <c r="D25" s="13">
        <v>195</v>
      </c>
      <c r="E25" s="14">
        <f>IF(D25="","",WORKDAY($B$6-1,D25+1,Feiertage!$A$2:$A$100))</f>
      </c>
      <c r="F25" s="13">
        <v>15</v>
      </c>
      <c r="G25" s="14">
        <f>IF(OR(E25="",F25=""),"",WORKDAY(E25,MAX(F25,1)-1,Feiertage!$A$2:$A$100))</f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x14ac:dyDescent="0.25">
      <c r="A26" s="12">
        <v>17</v>
      </c>
      <c r="B26" s="5" t="s">
        <v>30</v>
      </c>
      <c r="C26" s="5"/>
      <c r="D26" s="13">
        <v>205</v>
      </c>
      <c r="E26" s="14">
        <f>IF(D26="","",WORKDAY($B$6-1,D26+1,Feiertage!$A$2:$A$100))</f>
      </c>
      <c r="F26" s="13">
        <v>10</v>
      </c>
      <c r="G26" s="14">
        <f>IF(OR(E26="",F26=""),"",WORKDAY(E26,MAX(F26,1)-1,Feiertage!$A$2:$A$100))</f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x14ac:dyDescent="0.25">
      <c r="A27" s="12">
        <v>18</v>
      </c>
      <c r="B27" s="5" t="s">
        <v>31</v>
      </c>
      <c r="C27" s="5"/>
      <c r="D27" s="13">
        <v>210</v>
      </c>
      <c r="E27" s="14">
        <f>IF(D27="","",WORKDAY($B$6-1,D27+1,Feiertage!$A$2:$A$100))</f>
      </c>
      <c r="F27" s="13">
        <v>10</v>
      </c>
      <c r="G27" s="14">
        <f>IF(OR(E27="",F27=""),"",WORKDAY(E27,MAX(F27,1)-1,Feiertage!$A$2:$A$100))</f>
      </c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x14ac:dyDescent="0.25">
      <c r="A28" s="12">
        <v>19</v>
      </c>
      <c r="B28" s="5" t="s">
        <v>32</v>
      </c>
      <c r="C28" s="5"/>
      <c r="D28" s="13">
        <v>200</v>
      </c>
      <c r="E28" s="14">
        <f>IF(D28="","",WORKDAY($B$6-1,D28+1,Feiertage!$A$2:$A$100))</f>
      </c>
      <c r="F28" s="13">
        <v>20</v>
      </c>
      <c r="G28" s="14">
        <f>IF(OR(E28="",F28=""),"",WORKDAY(E28,MAX(F28,1)-1,Feiertage!$A$2:$A$100))</f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x14ac:dyDescent="0.25">
      <c r="A29" s="12">
        <v>20</v>
      </c>
      <c r="B29" s="5" t="s">
        <v>33</v>
      </c>
      <c r="C29" s="5"/>
      <c r="D29" s="13">
        <v>220</v>
      </c>
      <c r="E29" s="14">
        <f>IF(D29="","",WORKDAY($B$6-1,D29+1,Feiertage!$A$2:$A$100))</f>
      </c>
      <c r="F29" s="13">
        <v>5</v>
      </c>
      <c r="G29" s="14">
        <f>IF(OR(E29="",F29=""),"",WORKDAY(E29,MAX(F29,1)-1,Feiertage!$A$2:$A$100))</f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x14ac:dyDescent="0.25">
      <c r="A30" s="12">
        <v>21</v>
      </c>
      <c r="B30" s="5"/>
      <c r="C30" s="5"/>
      <c r="D30" s="13"/>
      <c r="E30" s="14">
        <f>IF(D30="","",WORKDAY($B$6-1,D30+1,Feiertage!$A$2:$A$100))</f>
      </c>
      <c r="F30" s="13"/>
      <c r="G30" s="14">
        <f>IF(OR(E30="",F30=""),"",WORKDAY(E30,MAX(F30,1)-1,Feiertage!$A$2:$A$100))</f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x14ac:dyDescent="0.25">
      <c r="A31" s="12">
        <v>22</v>
      </c>
      <c r="B31" s="5"/>
      <c r="C31" s="5"/>
      <c r="D31" s="13"/>
      <c r="E31" s="14">
        <f>IF(D31="","",WORKDAY($B$6-1,D31+1,Feiertage!$A$2:$A$100))</f>
      </c>
      <c r="F31" s="13"/>
      <c r="G31" s="14">
        <f>IF(OR(E31="",F31=""),"",WORKDAY(E31,MAX(F31,1)-1,Feiertage!$A$2:$A$100))</f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x14ac:dyDescent="0.25">
      <c r="A32" s="12">
        <v>23</v>
      </c>
      <c r="B32" s="5"/>
      <c r="C32" s="5"/>
      <c r="D32" s="13"/>
      <c r="E32" s="14">
        <f>IF(D32="","",WORKDAY($B$6-1,D32+1,Feiertage!$A$2:$A$100))</f>
      </c>
      <c r="F32" s="13"/>
      <c r="G32" s="14">
        <f>IF(OR(E32="",F32=""),"",WORKDAY(E32,MAX(F32,1)-1,Feiertage!$A$2:$A$100))</f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x14ac:dyDescent="0.25">
      <c r="A33" s="12">
        <v>24</v>
      </c>
      <c r="B33" s="5"/>
      <c r="C33" s="5"/>
      <c r="D33" s="13"/>
      <c r="E33" s="14">
        <f>IF(D33="","",WORKDAY($B$6-1,D33+1,Feiertage!$A$2:$A$100))</f>
      </c>
      <c r="F33" s="13"/>
      <c r="G33" s="14">
        <f>IF(OR(E33="",F33=""),"",WORKDAY(E33,MAX(F33,1)-1,Feiertage!$A$2:$A$100))</f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x14ac:dyDescent="0.25">
      <c r="A34" s="12">
        <v>25</v>
      </c>
      <c r="B34" s="5"/>
      <c r="C34" s="5"/>
      <c r="D34" s="13"/>
      <c r="E34" s="14">
        <f>IF(D34="","",WORKDAY($B$6-1,D34+1,Feiertage!$A$2:$A$100))</f>
      </c>
      <c r="F34" s="13"/>
      <c r="G34" s="14">
        <f>IF(OR(E34="",F34=""),"",WORKDAY(E34,MAX(F34,1)-1,Feiertage!$A$2:$A$100))</f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x14ac:dyDescent="0.25">
      <c r="A35" s="12">
        <v>26</v>
      </c>
      <c r="B35" s="5"/>
      <c r="C35" s="5"/>
      <c r="D35" s="13"/>
      <c r="E35" s="14">
        <f>IF(D35="","",WORKDAY($B$6-1,D35+1,Feiertage!$A$2:$A$100))</f>
      </c>
      <c r="F35" s="13"/>
      <c r="G35" s="14">
        <f>IF(OR(E35="",F35=""),"",WORKDAY(E35,MAX(F35,1)-1,Feiertage!$A$2:$A$100))</f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x14ac:dyDescent="0.25">
      <c r="A36" s="12">
        <v>27</v>
      </c>
      <c r="B36" s="5"/>
      <c r="C36" s="5"/>
      <c r="D36" s="13"/>
      <c r="E36" s="14">
        <f>IF(D36="","",WORKDAY($B$6-1,D36+1,Feiertage!$A$2:$A$100))</f>
      </c>
      <c r="F36" s="13"/>
      <c r="G36" s="14">
        <f>IF(OR(E36="",F36=""),"",WORKDAY(E36,MAX(F36,1)-1,Feiertage!$A$2:$A$100))</f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x14ac:dyDescent="0.25">
      <c r="A37" s="12">
        <v>28</v>
      </c>
      <c r="B37" s="5"/>
      <c r="C37" s="5"/>
      <c r="D37" s="13"/>
      <c r="E37" s="14">
        <f>IF(D37="","",WORKDAY($B$6-1,D37+1,Feiertage!$A$2:$A$100))</f>
      </c>
      <c r="F37" s="13"/>
      <c r="G37" s="14">
        <f>IF(OR(E37="",F37=""),"",WORKDAY(E37,MAX(F37,1)-1,Feiertage!$A$2:$A$100))</f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x14ac:dyDescent="0.25">
      <c r="A38" s="12">
        <v>29</v>
      </c>
      <c r="B38" s="5"/>
      <c r="C38" s="5"/>
      <c r="D38" s="13"/>
      <c r="E38" s="14">
        <f>IF(D38="","",WORKDAY($B$6-1,D38+1,Feiertage!$A$2:$A$100))</f>
      </c>
      <c r="F38" s="13"/>
      <c r="G38" s="14">
        <f>IF(OR(E38="",F38=""),"",WORKDAY(E38,MAX(F38,1)-1,Feiertage!$A$2:$A$100))</f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x14ac:dyDescent="0.25">
      <c r="A39" s="12">
        <v>30</v>
      </c>
      <c r="B39" s="5"/>
      <c r="C39" s="5"/>
      <c r="D39" s="13"/>
      <c r="E39" s="14">
        <f>IF(D39="","",WORKDAY($B$6-1,D39+1,Feiertage!$A$2:$A$100))</f>
      </c>
      <c r="F39" s="13"/>
      <c r="G39" s="14">
        <f>IF(OR(E39="",F39=""),"",WORKDAY(E39,MAX(F39,1)-1,Feiertage!$A$2:$A$100))</f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x14ac:dyDescent="0.25">
      <c r="A40" s="12">
        <v>31</v>
      </c>
      <c r="B40" s="5"/>
      <c r="C40" s="5"/>
      <c r="D40" s="13"/>
      <c r="E40" s="14">
        <f>IF(D40="","",WORKDAY($B$6-1,D40+1,Feiertage!$A$2:$A$100))</f>
      </c>
      <c r="F40" s="13"/>
      <c r="G40" s="14">
        <f>IF(OR(E40="",F40=""),"",WORKDAY(E40,MAX(F40,1)-1,Feiertage!$A$2:$A$100))</f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x14ac:dyDescent="0.25">
      <c r="A41" s="12">
        <v>32</v>
      </c>
      <c r="B41" s="5"/>
      <c r="C41" s="5"/>
      <c r="D41" s="13"/>
      <c r="E41" s="14">
        <f>IF(D41="","",WORKDAY($B$6-1,D41+1,Feiertage!$A$2:$A$100))</f>
      </c>
      <c r="F41" s="13"/>
      <c r="G41" s="14">
        <f>IF(OR(E41="",F41=""),"",WORKDAY(E41,MAX(F41,1)-1,Feiertage!$A$2:$A$100))</f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x14ac:dyDescent="0.25">
      <c r="A42" s="12">
        <v>33</v>
      </c>
      <c r="B42" s="5"/>
      <c r="C42" s="5"/>
      <c r="D42" s="13"/>
      <c r="E42" s="14">
        <f>IF(D42="","",WORKDAY($B$6-1,D42+1,Feiertage!$A$2:$A$100))</f>
      </c>
      <c r="F42" s="13"/>
      <c r="G42" s="14">
        <f>IF(OR(E42="",F42=""),"",WORKDAY(E42,MAX(F42,1)-1,Feiertage!$A$2:$A$100))</f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x14ac:dyDescent="0.25">
      <c r="A43" s="12">
        <v>34</v>
      </c>
      <c r="B43" s="5"/>
      <c r="C43" s="5"/>
      <c r="D43" s="13"/>
      <c r="E43" s="14">
        <f>IF(D43="","",WORKDAY($B$6-1,D43+1,Feiertage!$A$2:$A$100))</f>
      </c>
      <c r="F43" s="13"/>
      <c r="G43" s="14">
        <f>IF(OR(E43="",F43=""),"",WORKDAY(E43,MAX(F43,1)-1,Feiertage!$A$2:$A$100))</f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x14ac:dyDescent="0.25">
      <c r="A44" s="12">
        <v>35</v>
      </c>
      <c r="B44" s="5"/>
      <c r="C44" s="5"/>
      <c r="D44" s="13"/>
      <c r="E44" s="14">
        <f>IF(D44="","",WORKDAY($B$6-1,D44+1,Feiertage!$A$2:$A$100))</f>
      </c>
      <c r="F44" s="13"/>
      <c r="G44" s="14">
        <f>IF(OR(E44="",F44=""),"",WORKDAY(E44,MAX(F44,1)-1,Feiertage!$A$2:$A$100))</f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x14ac:dyDescent="0.25">
      <c r="A45" s="12">
        <v>36</v>
      </c>
      <c r="B45" s="5"/>
      <c r="C45" s="5"/>
      <c r="D45" s="13"/>
      <c r="E45" s="14">
        <f>IF(D45="","",WORKDAY($B$6-1,D45+1,Feiertage!$A$2:$A$100))</f>
      </c>
      <c r="F45" s="13"/>
      <c r="G45" s="14">
        <f>IF(OR(E45="",F45=""),"",WORKDAY(E45,MAX(F45,1)-1,Feiertage!$A$2:$A$100))</f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x14ac:dyDescent="0.25">
      <c r="A46" s="12">
        <v>37</v>
      </c>
      <c r="B46" s="5"/>
      <c r="C46" s="5"/>
      <c r="D46" s="13"/>
      <c r="E46" s="14">
        <f>IF(D46="","",WORKDAY($B$6-1,D46+1,Feiertage!$A$2:$A$100))</f>
      </c>
      <c r="F46" s="13"/>
      <c r="G46" s="14">
        <f>IF(OR(E46="",F46=""),"",WORKDAY(E46,MAX(F46,1)-1,Feiertage!$A$2:$A$100))</f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x14ac:dyDescent="0.25">
      <c r="A47" s="12">
        <v>38</v>
      </c>
      <c r="B47" s="5"/>
      <c r="C47" s="5"/>
      <c r="D47" s="13"/>
      <c r="E47" s="14">
        <f>IF(D47="","",WORKDAY($B$6-1,D47+1,Feiertage!$A$2:$A$100))</f>
      </c>
      <c r="F47" s="13"/>
      <c r="G47" s="14">
        <f>IF(OR(E47="",F47=""),"",WORKDAY(E47,MAX(F47,1)-1,Feiertage!$A$2:$A$100))</f>
      </c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x14ac:dyDescent="0.25">
      <c r="A48" s="12">
        <v>39</v>
      </c>
      <c r="B48" s="5"/>
      <c r="C48" s="5"/>
      <c r="D48" s="13"/>
      <c r="E48" s="14">
        <f>IF(D48="","",WORKDAY($B$6-1,D48+1,Feiertage!$A$2:$A$100))</f>
      </c>
      <c r="F48" s="13"/>
      <c r="G48" s="14">
        <f>IF(OR(E48="",F48=""),"",WORKDAY(E48,MAX(F48,1)-1,Feiertage!$A$2:$A$100))</f>
      </c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x14ac:dyDescent="0.25">
      <c r="A49" s="12">
        <v>40</v>
      </c>
      <c r="B49" s="5"/>
      <c r="C49" s="5"/>
      <c r="D49" s="13"/>
      <c r="E49" s="14">
        <f>IF(D49="","",WORKDAY($B$6-1,D49+1,Feiertage!$A$2:$A$100))</f>
      </c>
      <c r="F49" s="13"/>
      <c r="G49" s="14">
        <f>IF(OR(E49="",F49=""),"",WORKDAY(E49,MAX(F49,1)-1,Feiertage!$A$2:$A$100))</f>
      </c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1" ht="42" customHeight="1" spans="1:7" x14ac:dyDescent="0.25">
      <c r="A51" s="16" t="s">
        <v>34</v>
      </c>
      <c r="B51" s="16"/>
      <c r="C51" s="16"/>
      <c r="D51" s="16"/>
      <c r="E51" s="16"/>
      <c r="F51" s="16"/>
      <c r="G51" s="16"/>
    </row>
    <row r="53" spans="1:47" x14ac:dyDescent="0.25">
      <c r="A53" s="17" t="s">
        <v>35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</sheetData>
  <mergeCells count="7">
    <mergeCell ref="A1:AU1"/>
    <mergeCell ref="A2:AU2"/>
    <mergeCell ref="B5:C5"/>
    <mergeCell ref="F5:G5"/>
    <mergeCell ref="A8:G8"/>
    <mergeCell ref="A51:G51"/>
    <mergeCell ref="A53:AU53"/>
  </mergeCells>
  <conditionalFormatting sqref="H10:AU49">
    <cfRule type="expression" dxfId="0" priority="1">
      <formula>AND(ISNUMBER($E10),ISNUMBER($G10),$E10&lt;=H$9+4,$G10&gt;=H$9)</formula>
    </cfRule>
  </conditionalFormatting>
  <conditionalFormatting sqref="H9:AU49">
    <cfRule type="expression" dxfId="1" priority="2">
      <formula>AND(TODAY()&gt;=H$9,TODAY()&lt;H$9+7)</formula>
    </cfRule>
  </conditionalFormatting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50" customWidth="1"/>
  </cols>
  <sheetData>
    <row r="1" spans="1:2" x14ac:dyDescent="0.25">
      <c r="A1" s="10" t="s">
        <v>36</v>
      </c>
      <c r="B1" s="10" t="s">
        <v>37</v>
      </c>
    </row>
    <row r="2" spans="1:1" x14ac:dyDescent="0.25">
      <c r="A2" s="18">
        <v>46023</v>
      </c>
    </row>
    <row r="3" spans="1:1" x14ac:dyDescent="0.25">
      <c r="A3" s="18">
        <v>46115</v>
      </c>
    </row>
    <row r="4" spans="1:1" x14ac:dyDescent="0.25">
      <c r="A4" s="18">
        <v>46118</v>
      </c>
    </row>
    <row r="5" spans="1:1" x14ac:dyDescent="0.25">
      <c r="A5" s="18">
        <v>46143</v>
      </c>
    </row>
    <row r="6" spans="1:1" x14ac:dyDescent="0.25">
      <c r="A6" s="18">
        <v>46156</v>
      </c>
    </row>
    <row r="7" spans="1:1" x14ac:dyDescent="0.25">
      <c r="A7" s="18">
        <v>46167</v>
      </c>
    </row>
    <row r="8" spans="1:1" x14ac:dyDescent="0.25">
      <c r="A8" s="18">
        <v>46298</v>
      </c>
    </row>
    <row r="9" spans="1:1" x14ac:dyDescent="0.25">
      <c r="A9" s="18">
        <v>46381</v>
      </c>
    </row>
    <row r="10" spans="1:1" x14ac:dyDescent="0.25">
      <c r="A10" s="18">
        <v>46382</v>
      </c>
    </row>
    <row r="11" spans="1:1" x14ac:dyDescent="0.25">
      <c r="A11" s="18">
        <v>46388</v>
      </c>
    </row>
    <row r="12" spans="1:1" x14ac:dyDescent="0.25">
      <c r="A12" s="18">
        <v>46472</v>
      </c>
    </row>
    <row r="13" spans="1:1" x14ac:dyDescent="0.25">
      <c r="A13" s="18">
        <v>46475</v>
      </c>
    </row>
    <row r="14" spans="1:1" x14ac:dyDescent="0.25">
      <c r="A14" s="18">
        <v>46508</v>
      </c>
    </row>
    <row r="15" spans="1:1" x14ac:dyDescent="0.25">
      <c r="A15" s="18">
        <v>46513</v>
      </c>
    </row>
    <row r="16" spans="1:1" x14ac:dyDescent="0.25">
      <c r="A16" s="18">
        <v>46524</v>
      </c>
    </row>
    <row r="17" spans="1:1" x14ac:dyDescent="0.25">
      <c r="A17" s="18">
        <v>46663</v>
      </c>
    </row>
    <row r="18" spans="1:1" x14ac:dyDescent="0.25">
      <c r="A18" s="18">
        <v>46746</v>
      </c>
    </row>
    <row r="19" spans="1:1" x14ac:dyDescent="0.25">
      <c r="A19" s="18">
        <v>46747</v>
      </c>
    </row>
    <row r="20" spans="1:1" x14ac:dyDescent="0.25">
      <c r="A20" s="18">
        <v>46753</v>
      </c>
    </row>
    <row r="21" spans="1:1" x14ac:dyDescent="0.25">
      <c r="A21" s="18">
        <v>46857</v>
      </c>
    </row>
    <row r="22" spans="1:1" x14ac:dyDescent="0.25">
      <c r="A22" s="18">
        <v>46860</v>
      </c>
    </row>
    <row r="23" spans="1:1" x14ac:dyDescent="0.25">
      <c r="A23" s="18">
        <v>46874</v>
      </c>
    </row>
    <row r="24" spans="1:1" x14ac:dyDescent="0.25">
      <c r="A24" s="18">
        <v>46898</v>
      </c>
    </row>
    <row r="25" spans="1:1" x14ac:dyDescent="0.25">
      <c r="A25" s="18">
        <v>46909</v>
      </c>
    </row>
    <row r="26" spans="1:1" x14ac:dyDescent="0.25">
      <c r="A26" s="18">
        <v>47029</v>
      </c>
    </row>
    <row r="27" spans="1:1" x14ac:dyDescent="0.25">
      <c r="A27" s="18">
        <v>47112</v>
      </c>
    </row>
    <row r="28" spans="1:1" x14ac:dyDescent="0.25">
      <c r="A28" s="18">
        <v>47113</v>
      </c>
    </row>
    <row r="29" spans="1:1" x14ac:dyDescent="0.25">
      <c r="A29" s="6"/>
    </row>
    <row r="30" spans="1:1" x14ac:dyDescent="0.25">
      <c r="A30" s="6"/>
    </row>
    <row r="31" spans="1:1" x14ac:dyDescent="0.25">
      <c r="A31" s="6"/>
    </row>
    <row r="32" spans="1:1" x14ac:dyDescent="0.25">
      <c r="A32" s="6"/>
    </row>
    <row r="33" spans="1:1" x14ac:dyDescent="0.25">
      <c r="A33" s="6"/>
    </row>
    <row r="34" spans="1:1" x14ac:dyDescent="0.25">
      <c r="A34" s="6"/>
    </row>
    <row r="35" spans="1:1" x14ac:dyDescent="0.25">
      <c r="A35" s="6"/>
    </row>
    <row r="36" spans="1:1" x14ac:dyDescent="0.25">
      <c r="A36" s="6"/>
    </row>
    <row r="37" spans="1:1" x14ac:dyDescent="0.25">
      <c r="A37" s="6"/>
    </row>
    <row r="38" spans="1:1" x14ac:dyDescent="0.25">
      <c r="A38" s="6"/>
    </row>
    <row r="39" spans="1:1" x14ac:dyDescent="0.25">
      <c r="A39" s="6"/>
    </row>
    <row r="40" spans="1:1" x14ac:dyDescent="0.25">
      <c r="A40" s="6"/>
    </row>
    <row r="41" spans="1:1" x14ac:dyDescent="0.25">
      <c r="A41" s="6"/>
    </row>
    <row r="42" spans="1:1" x14ac:dyDescent="0.25">
      <c r="A42" s="6"/>
    </row>
    <row r="43" spans="1:1" x14ac:dyDescent="0.25">
      <c r="A43" s="6"/>
    </row>
    <row r="44" spans="1:1" x14ac:dyDescent="0.25">
      <c r="A44" s="6"/>
    </row>
    <row r="45" spans="1:1" x14ac:dyDescent="0.25">
      <c r="A45" s="6"/>
    </row>
    <row r="46" spans="1:1" x14ac:dyDescent="0.25">
      <c r="A46" s="6"/>
    </row>
    <row r="47" spans="1:1" x14ac:dyDescent="0.25">
      <c r="A47" s="6"/>
    </row>
    <row r="48" spans="1:1" x14ac:dyDescent="0.25">
      <c r="A48" s="6"/>
    </row>
    <row r="49" spans="1:1" x14ac:dyDescent="0.25">
      <c r="A49" s="6"/>
    </row>
    <row r="50" spans="1:1" x14ac:dyDescent="0.25">
      <c r="A50" s="6"/>
    </row>
    <row r="51" spans="1:1" x14ac:dyDescent="0.25">
      <c r="A51" s="6"/>
    </row>
    <row r="52" spans="1:1" x14ac:dyDescent="0.25">
      <c r="A52" s="6"/>
    </row>
    <row r="53" spans="1:1" x14ac:dyDescent="0.25">
      <c r="A53" s="6"/>
    </row>
    <row r="54" spans="1:1" x14ac:dyDescent="0.25">
      <c r="A54" s="6"/>
    </row>
    <row r="55" spans="1:1" x14ac:dyDescent="0.25">
      <c r="A55" s="6"/>
    </row>
    <row r="56" spans="1:1" x14ac:dyDescent="0.25">
      <c r="A56" s="6"/>
    </row>
    <row r="57" spans="1:1" x14ac:dyDescent="0.25">
      <c r="A57" s="6"/>
    </row>
    <row r="58" spans="1:1" x14ac:dyDescent="0.25">
      <c r="A58" s="6"/>
    </row>
    <row r="59" spans="1:1" x14ac:dyDescent="0.25">
      <c r="A59" s="6"/>
    </row>
    <row r="60" spans="1:1" x14ac:dyDescent="0.25">
      <c r="A60" s="6"/>
    </row>
    <row r="61" spans="1:1" x14ac:dyDescent="0.25">
      <c r="A61" s="6"/>
    </row>
    <row r="62" spans="1:1" x14ac:dyDescent="0.25">
      <c r="A62" s="6"/>
    </row>
    <row r="63" spans="1:1" x14ac:dyDescent="0.25">
      <c r="A63" s="6"/>
    </row>
    <row r="64" spans="1:1" x14ac:dyDescent="0.25">
      <c r="A64" s="6"/>
    </row>
    <row r="65" spans="1:1" x14ac:dyDescent="0.25">
      <c r="A65" s="6"/>
    </row>
    <row r="66" spans="1:1" x14ac:dyDescent="0.25">
      <c r="A66" s="6"/>
    </row>
    <row r="67" spans="1:1" x14ac:dyDescent="0.25">
      <c r="A67" s="6"/>
    </row>
    <row r="68" spans="1:1" x14ac:dyDescent="0.25">
      <c r="A68" s="6"/>
    </row>
    <row r="69" spans="1:1" x14ac:dyDescent="0.25">
      <c r="A69" s="6"/>
    </row>
    <row r="70" spans="1:1" x14ac:dyDescent="0.25">
      <c r="A70" s="6"/>
    </row>
    <row r="71" spans="1:1" x14ac:dyDescent="0.25">
      <c r="A71" s="6"/>
    </row>
    <row r="72" spans="1:1" x14ac:dyDescent="0.25">
      <c r="A72" s="6"/>
    </row>
    <row r="73" spans="1:1" x14ac:dyDescent="0.25">
      <c r="A73" s="6"/>
    </row>
    <row r="74" spans="1:1" x14ac:dyDescent="0.25">
      <c r="A74" s="6"/>
    </row>
    <row r="75" spans="1:1" x14ac:dyDescent="0.25">
      <c r="A75" s="6"/>
    </row>
    <row r="76" spans="1:1" x14ac:dyDescent="0.25">
      <c r="A76" s="6"/>
    </row>
    <row r="77" spans="1:1" x14ac:dyDescent="0.25">
      <c r="A77" s="6"/>
    </row>
    <row r="78" spans="1:1" x14ac:dyDescent="0.25">
      <c r="A78" s="6"/>
    </row>
    <row r="79" spans="1:1" x14ac:dyDescent="0.25">
      <c r="A79" s="6"/>
    </row>
    <row r="80" spans="1:1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Bauzeitenplan</vt:lpstr>
      <vt:lpstr>Feiertage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Bauzeitenplan</dc:title>
  <dc:subject/>
  <dc:description/>
  <cp:keywords/>
  <cp:category/>
  <cp:lastModifiedBy>Unknown</cp:lastModifiedBy>
  <dcterms:created xsi:type="dcterms:W3CDTF">2026-10-24T08:40:48Z</dcterms:created>
  <dcterms:modified xsi:type="dcterms:W3CDTF">2026-10-24T08:40:48Z</dcterms:modified>
</cp:coreProperties>
</file>